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370" windowHeight="9750" activeTab="0"/>
  </bookViews>
  <sheets>
    <sheet name="CAD FEM" sheetId="1" r:id="rId1"/>
    <sheet name="CAD MAS" sheetId="2" r:id="rId2"/>
    <sheet name="INF MAS" sheetId="3" r:id="rId3"/>
    <sheet name="INF FEM" sheetId="4" r:id="rId4"/>
    <sheet name="ALV MAS" sheetId="5" r:id="rId5"/>
    <sheet name="ALV FEM" sheetId="6" r:id="rId6"/>
  </sheets>
  <definedNames>
    <definedName name="_xlnm._FilterDatabase" localSheetId="5" hidden="1">'ALV FEM'!$A$14:$H$14</definedName>
    <definedName name="_xlnm._FilterDatabase" localSheetId="4" hidden="1">'ALV MAS'!$A$7:$I$34</definedName>
    <definedName name="_xlnm._FilterDatabase" localSheetId="1" hidden="1">'CAD MAS'!$A$8:$H$26</definedName>
    <definedName name="_xlnm._FilterDatabase" localSheetId="3" hidden="1">'INF FEM'!$A$8:$H$28</definedName>
    <definedName name="_xlnm._FilterDatabase" localSheetId="2" hidden="1">'INF MAS'!$A$11:$H$32</definedName>
  </definedNames>
  <calcPr fullCalcOnLoad="1"/>
</workbook>
</file>

<file path=xl/comments1.xml><?xml version="1.0" encoding="utf-8"?>
<comments xmlns="http://schemas.openxmlformats.org/spreadsheetml/2006/main">
  <authors>
    <author>Ana</author>
  </authors>
  <commentList>
    <comment ref="H8" authorId="0">
      <text>
        <r>
          <rPr>
            <b/>
            <sz val="9"/>
            <rFont val="Tahoma"/>
            <family val="0"/>
          </rPr>
          <t>Ana:</t>
        </r>
        <r>
          <rPr>
            <sz val="9"/>
            <rFont val="Tahoma"/>
            <family val="0"/>
          </rPr>
          <t xml:space="preserve">
No hay </t>
        </r>
      </text>
    </comment>
  </commentList>
</comments>
</file>

<file path=xl/sharedStrings.xml><?xml version="1.0" encoding="utf-8"?>
<sst xmlns="http://schemas.openxmlformats.org/spreadsheetml/2006/main" count="420" uniqueCount="221">
  <si>
    <t>Duatlón</t>
  </si>
  <si>
    <t>PUESTO</t>
  </si>
  <si>
    <t>PTOS</t>
  </si>
  <si>
    <t>EQUIPO</t>
  </si>
  <si>
    <t>RANKING PROVINCIAL ALICANTE CADETE MASCULINO</t>
  </si>
  <si>
    <t>RANKING PROVINCIAL ALICANTE INFANTIL MASCULINO</t>
  </si>
  <si>
    <t>RANKING PROVINCIAL ALICANTE ALEVÍN MASCULINO</t>
  </si>
  <si>
    <t>RANKING PROVINCIAL ALICANTE INFANTIL FEMENINO</t>
  </si>
  <si>
    <t>RANKING PROVINCIAL ALICANTE ALEVÍN FEMENINO</t>
  </si>
  <si>
    <t>RANKING PROVINCIAL ALICANTE CADETE FEMENINO</t>
  </si>
  <si>
    <t xml:space="preserve">Duatlón </t>
  </si>
  <si>
    <t>APELLIDOS</t>
  </si>
  <si>
    <t>NOMBRE</t>
  </si>
  <si>
    <t>Almoradí</t>
  </si>
  <si>
    <t>TriCross</t>
  </si>
  <si>
    <t>Orihuela</t>
  </si>
  <si>
    <t>GOMIZ PEREZ</t>
  </si>
  <si>
    <t>ALEJANDRO</t>
  </si>
  <si>
    <t>C.C.ALMORADI SECC. TRIATLON</t>
  </si>
  <si>
    <t>MACIA HERNANDEZ</t>
  </si>
  <si>
    <t>CLUB ILICITANO TRIATLÓN</t>
  </si>
  <si>
    <t>GOMEZ SEMPERE</t>
  </si>
  <si>
    <t>ENRIQUE</t>
  </si>
  <si>
    <t>MARTINEZ PERAL</t>
  </si>
  <si>
    <t>RAUL</t>
  </si>
  <si>
    <t>VERDU CASANOVA</t>
  </si>
  <si>
    <t>LUIS</t>
  </si>
  <si>
    <t>TARI ORTEGA</t>
  </si>
  <si>
    <t>SERGIO</t>
  </si>
  <si>
    <t>CARRATALA FRUTOS</t>
  </si>
  <si>
    <t>JAVIER</t>
  </si>
  <si>
    <t>C.T. ARENA ALICANTE</t>
  </si>
  <si>
    <t>VERA BLASCO</t>
  </si>
  <si>
    <t>JORGE</t>
  </si>
  <si>
    <t>MARTINELLI MARTINEZ</t>
  </si>
  <si>
    <t>PAOLO</t>
  </si>
  <si>
    <t>PERTUSA FERRI</t>
  </si>
  <si>
    <t>MIGUEL</t>
  </si>
  <si>
    <t>BUENO FILLON</t>
  </si>
  <si>
    <t>GARCÍA ARNÉS</t>
  </si>
  <si>
    <t>ANDRES MAURICIO</t>
  </si>
  <si>
    <t>C.D. ADESAVI SAN VICENTE</t>
  </si>
  <si>
    <t>CARAVACA ESPINOSA</t>
  </si>
  <si>
    <t>ALVARO</t>
  </si>
  <si>
    <t>RUFETE A.</t>
  </si>
  <si>
    <t>ALEJANDRA</t>
  </si>
  <si>
    <t>SANCHEZ MORENO</t>
  </si>
  <si>
    <t>NAVARRO IBAÑEZ</t>
  </si>
  <si>
    <t>LEOPOLDO</t>
  </si>
  <si>
    <t>DE BACKER</t>
  </si>
  <si>
    <t>LUCA</t>
  </si>
  <si>
    <t>CUENCA DEL CASTILLO</t>
  </si>
  <si>
    <t>CERDAN BOTELLA</t>
  </si>
  <si>
    <t>JOAQUIN</t>
  </si>
  <si>
    <t>CLUB DEPORTIVO TRIASPE</t>
  </si>
  <si>
    <t>PASTOR BOTELLA</t>
  </si>
  <si>
    <t>FRANCISCO JAVIER</t>
  </si>
  <si>
    <t>MONTESINOS MUñOZ</t>
  </si>
  <si>
    <t>MARIO</t>
  </si>
  <si>
    <t>MAñOGL DIEGO</t>
  </si>
  <si>
    <t>PEDRO</t>
  </si>
  <si>
    <t>MARTINEZ MARTINEZ</t>
  </si>
  <si>
    <t>DAVID</t>
  </si>
  <si>
    <t>PRIETO BUADES</t>
  </si>
  <si>
    <t>PAUL</t>
  </si>
  <si>
    <t>AGULLó OLMEDO</t>
  </si>
  <si>
    <t>FRANCISCO</t>
  </si>
  <si>
    <t>MAS MOLINA</t>
  </si>
  <si>
    <t>MARGARITA</t>
  </si>
  <si>
    <t>MAS TARI</t>
  </si>
  <si>
    <t>MARIA ISABEL</t>
  </si>
  <si>
    <t>MELISA</t>
  </si>
  <si>
    <t>DE FRUTOS LOUIS</t>
  </si>
  <si>
    <t>SHADIA</t>
  </si>
  <si>
    <t>LOBOS TRIATLON</t>
  </si>
  <si>
    <t>GARCÍA LÓPEZ</t>
  </si>
  <si>
    <t>SARA</t>
  </si>
  <si>
    <t>HELENA</t>
  </si>
  <si>
    <t>AGULLó PICAZO</t>
  </si>
  <si>
    <t>CRISTINA</t>
  </si>
  <si>
    <t>LOPEZ MATAS</t>
  </si>
  <si>
    <t>PAULA</t>
  </si>
  <si>
    <t>MARCO MARTINEZ</t>
  </si>
  <si>
    <t>ALBA</t>
  </si>
  <si>
    <t>SEBASTIA TURPIN</t>
  </si>
  <si>
    <t>NICOLE</t>
  </si>
  <si>
    <t>SANCHEZ PEYDRO</t>
  </si>
  <si>
    <t>PASTOR ROMERO</t>
  </si>
  <si>
    <t>CLAUDIA</t>
  </si>
  <si>
    <t>HEREDIA SORIANO</t>
  </si>
  <si>
    <t>DANIELA</t>
  </si>
  <si>
    <t>HERGUEDAS</t>
  </si>
  <si>
    <t>MARIA</t>
  </si>
  <si>
    <t>SALIS</t>
  </si>
  <si>
    <t>AGUSTINA</t>
  </si>
  <si>
    <t>RODRIGUEZ HOLGADO</t>
  </si>
  <si>
    <t>GARCíA NAVARRO</t>
  </si>
  <si>
    <t>ALICIA</t>
  </si>
  <si>
    <t>GANDIA TOLOSA</t>
  </si>
  <si>
    <t>INES</t>
  </si>
  <si>
    <t>GONZALEZ MARTINEZ</t>
  </si>
  <si>
    <t>VALERIA</t>
  </si>
  <si>
    <t>VIZCAINO NAVARRO</t>
  </si>
  <si>
    <t>CARLOS</t>
  </si>
  <si>
    <t>GALVAN ALVAREZ</t>
  </si>
  <si>
    <t>PABLO</t>
  </si>
  <si>
    <t>LOBOS TRIATLÒN</t>
  </si>
  <si>
    <t>DE LA TORRE LLOBREGAT</t>
  </si>
  <si>
    <t>RUIZ DIEGO</t>
  </si>
  <si>
    <t>PACO</t>
  </si>
  <si>
    <t>RUIZ EXPOSITO</t>
  </si>
  <si>
    <t>RUIZ VILLALBA</t>
  </si>
  <si>
    <t>ALEN</t>
  </si>
  <si>
    <t>GARCIA SANCHEZ</t>
  </si>
  <si>
    <t>DARIO</t>
  </si>
  <si>
    <t>HERNANDEZ GALVAÑ</t>
  </si>
  <si>
    <t>JOSE</t>
  </si>
  <si>
    <t>LOPEZ SOBREVIELA</t>
  </si>
  <si>
    <t>ANTONIO</t>
  </si>
  <si>
    <t>GAMBIN MEROÑO</t>
  </si>
  <si>
    <t>SANTIAGO</t>
  </si>
  <si>
    <t>SANCHEZ ALMODOVAR</t>
  </si>
  <si>
    <t>LILLO BERTOMEU</t>
  </si>
  <si>
    <t>VICTOR</t>
  </si>
  <si>
    <t>SALAZAR GARCIA</t>
  </si>
  <si>
    <t>CRISTIAN</t>
  </si>
  <si>
    <t>ROSELLO SANCHEZ</t>
  </si>
  <si>
    <t>AITOR</t>
  </si>
  <si>
    <t>GONZALEZ ALFARO</t>
  </si>
  <si>
    <t>BECERRA PEREZ</t>
  </si>
  <si>
    <t>DANIEL</t>
  </si>
  <si>
    <t>CARAVACA BORONAT</t>
  </si>
  <si>
    <t>JOSE ANGEL</t>
  </si>
  <si>
    <t>LIZON RODRIGUEZ</t>
  </si>
  <si>
    <t>MAR</t>
  </si>
  <si>
    <t>FUSTER POVEDA</t>
  </si>
  <si>
    <t>NEUS</t>
  </si>
  <si>
    <t>NUÑEZ ROCAMORA</t>
  </si>
  <si>
    <t>BELEN</t>
  </si>
  <si>
    <t>CORMACK</t>
  </si>
  <si>
    <t>ALISON</t>
  </si>
  <si>
    <t>HERRERO BENITO</t>
  </si>
  <si>
    <t>CARMEN</t>
  </si>
  <si>
    <t>MORAL BONET</t>
  </si>
  <si>
    <t>ANA</t>
  </si>
  <si>
    <t>RUIZ MARTINEZ</t>
  </si>
  <si>
    <t>LOPEZ CASTILLO</t>
  </si>
  <si>
    <t>MIREIA</t>
  </si>
  <si>
    <t>GARCIA LOPEZ</t>
  </si>
  <si>
    <t>MARINA</t>
  </si>
  <si>
    <t>PUIGCERVER LLORENS</t>
  </si>
  <si>
    <t>JOAN</t>
  </si>
  <si>
    <t>MULTIESPORT MARINA ALTA</t>
  </si>
  <si>
    <t xml:space="preserve">ENRIQUE </t>
  </si>
  <si>
    <t>POVEDA MATEO</t>
  </si>
  <si>
    <t>Triatlón Cross</t>
  </si>
  <si>
    <t>Almoradi</t>
  </si>
  <si>
    <t>Triatlon</t>
  </si>
  <si>
    <t>PINA MARTINEZ</t>
  </si>
  <si>
    <t>ANGELA</t>
  </si>
  <si>
    <t>MIRA IÑIESTA</t>
  </si>
  <si>
    <t>NAYLOR</t>
  </si>
  <si>
    <t>ANTONY MARK</t>
  </si>
  <si>
    <t>KELLY</t>
  </si>
  <si>
    <t>JOHN</t>
  </si>
  <si>
    <t>PEREZ PONS</t>
  </si>
  <si>
    <t>SELMA LAJARIN</t>
  </si>
  <si>
    <t>GARCIA</t>
  </si>
  <si>
    <t>CT ARENA ALICANTE</t>
  </si>
  <si>
    <t>MORALES OLIVER</t>
  </si>
  <si>
    <t>LEON</t>
  </si>
  <si>
    <t>C.D ADESAVI SAN VICENTE</t>
  </si>
  <si>
    <t>Oriehuela</t>
  </si>
  <si>
    <t>GRANERO ALBEROLA</t>
  </si>
  <si>
    <t>SANCHEZ MAS</t>
  </si>
  <si>
    <t>CHRISTIAN</t>
  </si>
  <si>
    <t>JACOBO</t>
  </si>
  <si>
    <t>GIMENEZ RODRIGUEZ</t>
  </si>
  <si>
    <t>CALABUIG SORIA</t>
  </si>
  <si>
    <t>IGNACIO</t>
  </si>
  <si>
    <t>JIMENEZ GUERRA</t>
  </si>
  <si>
    <t>DURA ALVEROLA</t>
  </si>
  <si>
    <t>ANTONIO DIEGO</t>
  </si>
  <si>
    <t>MARTIN</t>
  </si>
  <si>
    <t>LARA GARCIA</t>
  </si>
  <si>
    <t>TRI.NET NUNCA ES TARDE</t>
  </si>
  <si>
    <t xml:space="preserve">ALVAREZ PAREJO </t>
  </si>
  <si>
    <t>GARCIA GARCIA</t>
  </si>
  <si>
    <t>TRIATLON HORADADA KIDS</t>
  </si>
  <si>
    <t>CARMELO ABRAHAM</t>
  </si>
  <si>
    <t>SANZ SANTOS</t>
  </si>
  <si>
    <t>TRAGAMILLAS-SECCION TRIATLON</t>
  </si>
  <si>
    <t>OLIVARES CLIMENT</t>
  </si>
  <si>
    <t>CLUB ATLETISME LA VILA - IRONTOUR</t>
  </si>
  <si>
    <t>HUERTAS GONZALEZ</t>
  </si>
  <si>
    <t>FRANCISCO MIGUEL</t>
  </si>
  <si>
    <t>CORNEJO LEAL</t>
  </si>
  <si>
    <t>PUIGCERVER TORRIJOS</t>
  </si>
  <si>
    <t>SANCHEZ RICO</t>
  </si>
  <si>
    <t>RUBERT MARTI</t>
  </si>
  <si>
    <t>PASQUAL</t>
  </si>
  <si>
    <t>HARPER PARDO</t>
  </si>
  <si>
    <t>NAVARRO PEREZ</t>
  </si>
  <si>
    <t>MARTA</t>
  </si>
  <si>
    <t xml:space="preserve">CUTILLAS DIAZ </t>
  </si>
  <si>
    <t>ELIA</t>
  </si>
  <si>
    <t xml:space="preserve">CABANAS MATIAS </t>
  </si>
  <si>
    <t>LAURA</t>
  </si>
  <si>
    <t>POZO RODRIGUEZ</t>
  </si>
  <si>
    <t>SAEZ MARQUEZ</t>
  </si>
  <si>
    <t>MOYA ORTIZ</t>
  </si>
  <si>
    <t>IVAN</t>
  </si>
  <si>
    <t>CERDA LAKDER</t>
  </si>
  <si>
    <t>NOR</t>
  </si>
  <si>
    <t>ARGILES ABELLAN</t>
  </si>
  <si>
    <t>IRIS</t>
  </si>
  <si>
    <t>BASTIDA ESPIN</t>
  </si>
  <si>
    <t>MILAGROS</t>
  </si>
  <si>
    <t>LINARES LOPEZ</t>
  </si>
  <si>
    <t>GUERRERO ESTRADA</t>
  </si>
  <si>
    <t>LAIA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</si>
</sst>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name val="Arial Unicode MS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48" fillId="36" borderId="10" xfId="54" applyFont="1" applyFill="1" applyBorder="1" applyAlignment="1">
      <alignment horizontal="center" wrapText="1"/>
      <protection/>
    </xf>
    <xf numFmtId="0" fontId="48" fillId="36" borderId="10" xfId="53" applyFont="1" applyFill="1" applyBorder="1" applyAlignment="1">
      <alignment horizontal="center" wrapText="1"/>
      <protection/>
    </xf>
    <xf numFmtId="0" fontId="48" fillId="36" borderId="10" xfId="55" applyFont="1" applyFill="1" applyBorder="1" applyAlignment="1">
      <alignment horizontal="center" wrapText="1"/>
      <protection/>
    </xf>
    <xf numFmtId="0" fontId="5" fillId="36" borderId="1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D MAS" xfId="53"/>
    <cellStyle name="Normal_CAD MAS_1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11"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1"/>
  <sheetViews>
    <sheetView tabSelected="1" zoomScalePageLayoutView="0" workbookViewId="0" topLeftCell="A1">
      <selection activeCell="B9" sqref="B9:B10"/>
    </sheetView>
  </sheetViews>
  <sheetFormatPr defaultColWidth="11.421875" defaultRowHeight="12.75"/>
  <cols>
    <col min="1" max="1" width="6.7109375" style="0" bestFit="1" customWidth="1"/>
    <col min="2" max="2" width="6.8515625" style="0" bestFit="1" customWidth="1"/>
    <col min="3" max="3" width="24.57421875" style="0" bestFit="1" customWidth="1"/>
    <col min="4" max="4" width="24.140625" style="0" bestFit="1" customWidth="1"/>
    <col min="5" max="5" width="31.28125" style="0" customWidth="1"/>
    <col min="6" max="6" width="7.00390625" style="0" bestFit="1" customWidth="1"/>
    <col min="7" max="7" width="7.57421875" style="0" bestFit="1" customWidth="1"/>
  </cols>
  <sheetData>
    <row r="4" ht="18">
      <c r="C4" s="6" t="s">
        <v>9</v>
      </c>
    </row>
    <row r="7" spans="1:8" ht="12.75">
      <c r="A7" s="9"/>
      <c r="B7" s="9"/>
      <c r="C7" s="9"/>
      <c r="D7" s="9"/>
      <c r="E7" s="9"/>
      <c r="F7" s="10" t="s">
        <v>10</v>
      </c>
      <c r="G7" s="10" t="s">
        <v>0</v>
      </c>
      <c r="H7" s="10" t="s">
        <v>14</v>
      </c>
    </row>
    <row r="8" spans="1:8" ht="12.75">
      <c r="A8" s="11" t="s">
        <v>1</v>
      </c>
      <c r="B8" s="12" t="s">
        <v>2</v>
      </c>
      <c r="C8" s="13" t="s">
        <v>11</v>
      </c>
      <c r="D8" s="2" t="s">
        <v>12</v>
      </c>
      <c r="E8" s="2" t="s">
        <v>3</v>
      </c>
      <c r="F8" s="14" t="s">
        <v>13</v>
      </c>
      <c r="G8" s="14" t="s">
        <v>172</v>
      </c>
      <c r="H8" s="14" t="s">
        <v>13</v>
      </c>
    </row>
    <row r="9" spans="1:8" ht="13.5">
      <c r="A9" s="2">
        <v>1</v>
      </c>
      <c r="B9" s="4">
        <f>SUM(F9:H9)</f>
        <v>24</v>
      </c>
      <c r="C9" s="15" t="s">
        <v>44</v>
      </c>
      <c r="D9" s="15" t="s">
        <v>45</v>
      </c>
      <c r="E9" s="15" t="s">
        <v>41</v>
      </c>
      <c r="F9" s="7">
        <v>12</v>
      </c>
      <c r="G9" s="7">
        <v>12</v>
      </c>
      <c r="H9" s="2"/>
    </row>
    <row r="10" spans="1:8" ht="13.5">
      <c r="A10" s="2">
        <f>1+A9</f>
        <v>2</v>
      </c>
      <c r="B10" s="4">
        <f>SUM(F10:H10)</f>
        <v>10</v>
      </c>
      <c r="C10" s="15" t="s">
        <v>55</v>
      </c>
      <c r="D10" s="15" t="s">
        <v>159</v>
      </c>
      <c r="E10" s="16" t="s">
        <v>54</v>
      </c>
      <c r="F10" s="20"/>
      <c r="G10" s="20">
        <v>10</v>
      </c>
      <c r="H10" s="2"/>
    </row>
    <row r="11" spans="1:8" ht="13.5">
      <c r="A11" s="2"/>
      <c r="B11" s="4"/>
      <c r="C11" s="15"/>
      <c r="D11" s="15"/>
      <c r="E11" s="16"/>
      <c r="F11" s="20"/>
      <c r="G11" s="20"/>
      <c r="H11" s="2"/>
    </row>
  </sheetData>
  <sheetProtection/>
  <conditionalFormatting sqref="E8:H11 A7:A11 C7:G11 B7:B8 B11">
    <cfRule type="cellIs" priority="103" dxfId="8" operator="equal" stopIfTrue="1">
      <formula>12</formula>
    </cfRule>
    <cfRule type="cellIs" priority="104" dxfId="7" operator="equal" stopIfTrue="1">
      <formula>10</formula>
    </cfRule>
    <cfRule type="cellIs" priority="105" dxfId="6" operator="equal" stopIfTrue="1">
      <formula>8</formula>
    </cfRule>
  </conditionalFormatting>
  <conditionalFormatting sqref="D11 C9:C10 D10:E10 A9:A11 A7:H8">
    <cfRule type="cellIs" priority="100" dxfId="8" operator="equal" stopIfTrue="1">
      <formula>1</formula>
    </cfRule>
    <cfRule type="cellIs" priority="101" dxfId="7" operator="equal" stopIfTrue="1">
      <formula>2</formula>
    </cfRule>
    <cfRule type="cellIs" priority="102" dxfId="6" operator="equal" stopIfTrue="1">
      <formula>3</formula>
    </cfRule>
  </conditionalFormatting>
  <conditionalFormatting sqref="F9:H11">
    <cfRule type="cellIs" priority="94" dxfId="2" operator="equal" stopIfTrue="1">
      <formula>12</formula>
    </cfRule>
    <cfRule type="cellIs" priority="95" dxfId="1" operator="equal" stopIfTrue="1">
      <formula>10</formula>
    </cfRule>
    <cfRule type="cellIs" priority="96" dxfId="0" operator="equal" stopIfTrue="1">
      <formula>8</formula>
    </cfRule>
  </conditionalFormatting>
  <conditionalFormatting sqref="A7:E8 A9:A11 F8:G8 H7:H8">
    <cfRule type="cellIs" priority="91" dxfId="2" operator="equal" stopIfTrue="1">
      <formula>1</formula>
    </cfRule>
    <cfRule type="cellIs" priority="92" dxfId="1" operator="equal" stopIfTrue="1">
      <formula>2</formula>
    </cfRule>
    <cfRule type="cellIs" priority="93" dxfId="0" operator="equal" stopIfTrue="1">
      <formula>3</formula>
    </cfRule>
  </conditionalFormatting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3">
      <selection activeCell="C48" sqref="C48"/>
    </sheetView>
  </sheetViews>
  <sheetFormatPr defaultColWidth="11.421875" defaultRowHeight="12.75"/>
  <cols>
    <col min="1" max="1" width="8.57421875" style="1" bestFit="1" customWidth="1"/>
    <col min="2" max="2" width="8.57421875" style="1" customWidth="1"/>
    <col min="3" max="3" width="31.7109375" style="1" bestFit="1" customWidth="1"/>
    <col min="4" max="4" width="32.28125" style="1" customWidth="1"/>
    <col min="5" max="5" width="31.421875" style="1" customWidth="1"/>
    <col min="6" max="8" width="9.421875" style="1" customWidth="1"/>
    <col min="9" max="16384" width="11.421875" style="1" customWidth="1"/>
  </cols>
  <sheetData>
    <row r="3" ht="18">
      <c r="D3" s="5" t="s">
        <v>4</v>
      </c>
    </row>
    <row r="7" spans="1:8" ht="14.25" customHeight="1">
      <c r="A7" s="9"/>
      <c r="B7" s="9"/>
      <c r="C7" s="9"/>
      <c r="D7" s="9"/>
      <c r="E7" s="9"/>
      <c r="F7" s="10" t="s">
        <v>10</v>
      </c>
      <c r="G7" s="10" t="s">
        <v>0</v>
      </c>
      <c r="H7" s="10" t="s">
        <v>14</v>
      </c>
    </row>
    <row r="8" spans="1:8" ht="14.25" customHeight="1">
      <c r="A8" s="11" t="s">
        <v>1</v>
      </c>
      <c r="B8" s="12" t="s">
        <v>2</v>
      </c>
      <c r="C8" s="13" t="s">
        <v>11</v>
      </c>
      <c r="D8" s="2" t="s">
        <v>12</v>
      </c>
      <c r="E8" s="2" t="s">
        <v>3</v>
      </c>
      <c r="F8" s="14" t="s">
        <v>13</v>
      </c>
      <c r="G8" s="14" t="s">
        <v>15</v>
      </c>
      <c r="H8" s="21" t="s">
        <v>13</v>
      </c>
    </row>
    <row r="9" spans="1:8" ht="14.25" customHeight="1">
      <c r="A9" s="2">
        <v>1</v>
      </c>
      <c r="B9" s="4">
        <f>SUM(F9:H9)</f>
        <v>24</v>
      </c>
      <c r="C9" s="15" t="s">
        <v>154</v>
      </c>
      <c r="D9" s="15" t="s">
        <v>22</v>
      </c>
      <c r="E9" s="16" t="s">
        <v>54</v>
      </c>
      <c r="F9" s="7"/>
      <c r="G9" s="7">
        <v>12</v>
      </c>
      <c r="H9" s="2">
        <v>12</v>
      </c>
    </row>
    <row r="10" spans="1:8" ht="14.25" customHeight="1">
      <c r="A10" s="2">
        <f>1+A9</f>
        <v>2</v>
      </c>
      <c r="B10" s="4">
        <f>SUM(F10:H10)</f>
        <v>17</v>
      </c>
      <c r="C10" s="17" t="s">
        <v>166</v>
      </c>
      <c r="D10" s="17" t="s">
        <v>189</v>
      </c>
      <c r="E10" s="16" t="s">
        <v>18</v>
      </c>
      <c r="F10" s="22"/>
      <c r="G10" s="22">
        <v>10</v>
      </c>
      <c r="H10" s="2">
        <v>7</v>
      </c>
    </row>
    <row r="11" spans="1:8" ht="14.25" customHeight="1">
      <c r="A11" s="2">
        <f>1+A10</f>
        <v>3</v>
      </c>
      <c r="B11" s="4">
        <f>SUM(F11:H11)</f>
        <v>16</v>
      </c>
      <c r="C11" s="15" t="s">
        <v>25</v>
      </c>
      <c r="D11" s="15" t="s">
        <v>26</v>
      </c>
      <c r="E11" s="16" t="s">
        <v>20</v>
      </c>
      <c r="F11" s="7">
        <v>6</v>
      </c>
      <c r="G11" s="7"/>
      <c r="H11" s="2">
        <v>10</v>
      </c>
    </row>
    <row r="12" spans="1:8" ht="14.25" customHeight="1">
      <c r="A12" s="2">
        <f>1+A11</f>
        <v>4</v>
      </c>
      <c r="B12" s="4">
        <f>SUM(F12:H12)</f>
        <v>12</v>
      </c>
      <c r="C12" s="15" t="s">
        <v>16</v>
      </c>
      <c r="D12" s="15" t="s">
        <v>17</v>
      </c>
      <c r="E12" s="15" t="s">
        <v>18</v>
      </c>
      <c r="F12" s="7">
        <v>12</v>
      </c>
      <c r="G12" s="7"/>
      <c r="H12" s="2"/>
    </row>
    <row r="13" spans="1:8" ht="14.25" customHeight="1">
      <c r="A13" s="4">
        <f>1+A12</f>
        <v>5</v>
      </c>
      <c r="B13" s="4">
        <f>SUM(F13:H13)</f>
        <v>10</v>
      </c>
      <c r="C13" s="15" t="s">
        <v>19</v>
      </c>
      <c r="D13" s="15" t="s">
        <v>17</v>
      </c>
      <c r="E13" s="16" t="s">
        <v>20</v>
      </c>
      <c r="F13" s="7">
        <v>10</v>
      </c>
      <c r="G13" s="7"/>
      <c r="H13" s="2"/>
    </row>
    <row r="14" spans="1:8" ht="14.25" customHeight="1">
      <c r="A14" s="4">
        <f>1+A13</f>
        <v>6</v>
      </c>
      <c r="B14" s="4">
        <f>SUM(F14:H14)</f>
        <v>10</v>
      </c>
      <c r="C14" s="15" t="s">
        <v>34</v>
      </c>
      <c r="D14" s="15" t="s">
        <v>35</v>
      </c>
      <c r="E14" s="16" t="s">
        <v>31</v>
      </c>
      <c r="F14" s="7">
        <v>2</v>
      </c>
      <c r="G14" s="7">
        <v>8</v>
      </c>
      <c r="H14" s="2"/>
    </row>
    <row r="15" spans="1:8" ht="14.25" customHeight="1">
      <c r="A15" s="4">
        <f>1+A14</f>
        <v>7</v>
      </c>
      <c r="B15" s="4">
        <f>SUM(F15:H15)</f>
        <v>8</v>
      </c>
      <c r="C15" s="15" t="s">
        <v>21</v>
      </c>
      <c r="D15" s="15" t="s">
        <v>22</v>
      </c>
      <c r="E15" s="16" t="s">
        <v>20</v>
      </c>
      <c r="F15" s="7">
        <v>8</v>
      </c>
      <c r="G15" s="7"/>
      <c r="H15" s="2"/>
    </row>
    <row r="16" spans="1:8" ht="14.25" customHeight="1">
      <c r="A16" s="4">
        <f>1+A15</f>
        <v>8</v>
      </c>
      <c r="B16" s="4">
        <f>SUM(F16:H16)</f>
        <v>8</v>
      </c>
      <c r="C16" s="17" t="s">
        <v>187</v>
      </c>
      <c r="D16" s="17" t="s">
        <v>62</v>
      </c>
      <c r="E16" s="17" t="s">
        <v>188</v>
      </c>
      <c r="F16" s="23"/>
      <c r="G16" s="23"/>
      <c r="H16" s="2">
        <v>8</v>
      </c>
    </row>
    <row r="17" spans="1:8" ht="14.25" customHeight="1">
      <c r="A17" s="4">
        <f>1+A16</f>
        <v>9</v>
      </c>
      <c r="B17" s="4">
        <f>SUM(F17:H17)</f>
        <v>7</v>
      </c>
      <c r="C17" s="15" t="s">
        <v>23</v>
      </c>
      <c r="D17" s="15" t="s">
        <v>24</v>
      </c>
      <c r="E17" s="16" t="s">
        <v>20</v>
      </c>
      <c r="F17" s="7">
        <v>7</v>
      </c>
      <c r="G17" s="7"/>
      <c r="H17" s="2"/>
    </row>
    <row r="18" spans="1:8" ht="14.25" customHeight="1">
      <c r="A18" s="4">
        <f>1+A17</f>
        <v>10</v>
      </c>
      <c r="B18" s="4">
        <f>SUM(F18:H18)</f>
        <v>7</v>
      </c>
      <c r="C18" s="15" t="s">
        <v>39</v>
      </c>
      <c r="D18" s="15" t="s">
        <v>40</v>
      </c>
      <c r="E18" s="16" t="s">
        <v>41</v>
      </c>
      <c r="F18" s="7">
        <v>1</v>
      </c>
      <c r="G18" s="7"/>
      <c r="H18" s="2">
        <v>6</v>
      </c>
    </row>
    <row r="19" spans="1:8" ht="14.25" customHeight="1">
      <c r="A19" s="4">
        <f>1+A18</f>
        <v>11</v>
      </c>
      <c r="B19" s="4">
        <f>SUM(F19:H19)</f>
        <v>7</v>
      </c>
      <c r="C19" s="17" t="s">
        <v>167</v>
      </c>
      <c r="D19" s="17" t="s">
        <v>17</v>
      </c>
      <c r="E19" s="17" t="s">
        <v>168</v>
      </c>
      <c r="F19" s="22"/>
      <c r="G19" s="22">
        <v>7</v>
      </c>
      <c r="H19" s="2"/>
    </row>
    <row r="20" spans="1:8" ht="14.25" customHeight="1">
      <c r="A20" s="4">
        <f>1+A19</f>
        <v>12</v>
      </c>
      <c r="B20" s="4">
        <f>SUM(F20:H20)</f>
        <v>6</v>
      </c>
      <c r="C20" s="17" t="s">
        <v>169</v>
      </c>
      <c r="D20" s="17" t="s">
        <v>170</v>
      </c>
      <c r="E20" s="17" t="s">
        <v>171</v>
      </c>
      <c r="F20" s="22"/>
      <c r="G20" s="22">
        <v>6</v>
      </c>
      <c r="H20" s="2"/>
    </row>
    <row r="21" spans="1:8" ht="14.25" customHeight="1">
      <c r="A21" s="4">
        <f>1+A20</f>
        <v>13</v>
      </c>
      <c r="B21" s="4">
        <f>SUM(F21:H21)</f>
        <v>5</v>
      </c>
      <c r="C21" s="15" t="s">
        <v>27</v>
      </c>
      <c r="D21" s="15" t="s">
        <v>28</v>
      </c>
      <c r="E21" s="16" t="s">
        <v>20</v>
      </c>
      <c r="F21" s="7">
        <v>5</v>
      </c>
      <c r="G21" s="7"/>
      <c r="H21" s="2"/>
    </row>
    <row r="22" spans="1:8" ht="14.25" customHeight="1">
      <c r="A22" s="4">
        <f>1+A21</f>
        <v>14</v>
      </c>
      <c r="B22" s="4">
        <f>SUM(F22:H22)</f>
        <v>5</v>
      </c>
      <c r="C22" s="17" t="s">
        <v>190</v>
      </c>
      <c r="D22" s="17" t="s">
        <v>118</v>
      </c>
      <c r="E22" s="17" t="s">
        <v>191</v>
      </c>
      <c r="F22" s="22"/>
      <c r="G22" s="22"/>
      <c r="H22" s="2">
        <v>5</v>
      </c>
    </row>
    <row r="23" spans="1:8" ht="14.25" customHeight="1">
      <c r="A23" s="4">
        <f>1+A22</f>
        <v>15</v>
      </c>
      <c r="B23" s="4">
        <f>SUM(F23:H23)</f>
        <v>4</v>
      </c>
      <c r="C23" s="15" t="s">
        <v>29</v>
      </c>
      <c r="D23" s="15" t="s">
        <v>30</v>
      </c>
      <c r="E23" s="16" t="s">
        <v>31</v>
      </c>
      <c r="F23" s="20">
        <v>4</v>
      </c>
      <c r="G23" s="20"/>
      <c r="H23" s="2"/>
    </row>
    <row r="24" spans="1:8" ht="14.25" customHeight="1">
      <c r="A24" s="4">
        <f>1+A23</f>
        <v>16</v>
      </c>
      <c r="B24" s="4">
        <f>SUM(F24:H24)</f>
        <v>3</v>
      </c>
      <c r="C24" s="15" t="s">
        <v>32</v>
      </c>
      <c r="D24" s="15" t="s">
        <v>33</v>
      </c>
      <c r="E24" s="16" t="s">
        <v>20</v>
      </c>
      <c r="F24" s="20">
        <v>3</v>
      </c>
      <c r="G24" s="20"/>
      <c r="H24" s="2"/>
    </row>
    <row r="25" spans="1:8" ht="14.25" customHeight="1">
      <c r="A25" s="2">
        <f>1+A24</f>
        <v>17</v>
      </c>
      <c r="B25" s="4">
        <f>SUM(F25:H25)</f>
        <v>1</v>
      </c>
      <c r="C25" s="15" t="s">
        <v>36</v>
      </c>
      <c r="D25" s="15" t="s">
        <v>37</v>
      </c>
      <c r="E25" s="16" t="s">
        <v>18</v>
      </c>
      <c r="F25" s="20">
        <v>1</v>
      </c>
      <c r="G25" s="20"/>
      <c r="H25" s="2"/>
    </row>
    <row r="26" spans="1:8" ht="14.25" customHeight="1">
      <c r="A26" s="2">
        <f>1+A25</f>
        <v>18</v>
      </c>
      <c r="B26" s="4">
        <f>SUM(F26:H26)</f>
        <v>1</v>
      </c>
      <c r="C26" s="15" t="s">
        <v>38</v>
      </c>
      <c r="D26" s="15" t="s">
        <v>26</v>
      </c>
      <c r="E26" s="16" t="s">
        <v>31</v>
      </c>
      <c r="F26" s="20">
        <v>1</v>
      </c>
      <c r="G26" s="20"/>
      <c r="H26" s="2"/>
    </row>
    <row r="27" spans="1:8" ht="14.25" customHeight="1">
      <c r="A27" s="2">
        <f>1+A26</f>
        <v>19</v>
      </c>
      <c r="B27" s="4">
        <f>SUM(F27:H27)</f>
        <v>1</v>
      </c>
      <c r="C27" s="15" t="s">
        <v>42</v>
      </c>
      <c r="D27" s="15" t="s">
        <v>43</v>
      </c>
      <c r="E27" s="16" t="s">
        <v>20</v>
      </c>
      <c r="F27" s="20">
        <v>1</v>
      </c>
      <c r="G27" s="20"/>
      <c r="H27" s="2"/>
    </row>
  </sheetData>
  <sheetProtection/>
  <autoFilter ref="A8:H26">
    <sortState ref="A9:H27">
      <sortCondition descending="1" sortBy="value" ref="B9:B27"/>
    </sortState>
  </autoFilter>
  <conditionalFormatting sqref="I2:N5 E5:H5 H8:H22 C17:D27 G6:G22 E8:F22 E23:H27 B6:B8 C6:F16 A6:A12 A25:A27">
    <cfRule type="cellIs" priority="154" dxfId="8" operator="equal" stopIfTrue="1">
      <formula>12</formula>
    </cfRule>
    <cfRule type="cellIs" priority="155" dxfId="7" operator="equal" stopIfTrue="1">
      <formula>10</formula>
    </cfRule>
    <cfRule type="cellIs" priority="156" dxfId="6" operator="equal" stopIfTrue="1">
      <formula>8</formula>
    </cfRule>
  </conditionalFormatting>
  <conditionalFormatting sqref="E17:E20 A7:H8 D12:E12 C9:C10 C13:D13 D10:E10 C11:D11 D14:D18 E13:E15 E22:E24 A9:A12 A25:A27">
    <cfRule type="cellIs" priority="67" dxfId="8" operator="equal" stopIfTrue="1">
      <formula>1</formula>
    </cfRule>
    <cfRule type="cellIs" priority="68" dxfId="7" operator="equal" stopIfTrue="1">
      <formula>2</formula>
    </cfRule>
    <cfRule type="cellIs" priority="69" dxfId="6" operator="equal" stopIfTrue="1">
      <formula>3</formula>
    </cfRule>
  </conditionalFormatting>
  <conditionalFormatting sqref="F9:H22">
    <cfRule type="cellIs" priority="61" dxfId="2" operator="equal" stopIfTrue="1">
      <formula>12</formula>
    </cfRule>
    <cfRule type="cellIs" priority="62" dxfId="1" operator="equal" stopIfTrue="1">
      <formula>10</formula>
    </cfRule>
    <cfRule type="cellIs" priority="63" dxfId="0" operator="equal" stopIfTrue="1">
      <formula>8</formula>
    </cfRule>
  </conditionalFormatting>
  <conditionalFormatting sqref="A7:E8 F8:G8 H7:H8 A9:A12 A25:A27">
    <cfRule type="cellIs" priority="58" dxfId="2" operator="equal" stopIfTrue="1">
      <formula>1</formula>
    </cfRule>
    <cfRule type="cellIs" priority="59" dxfId="1" operator="equal" stopIfTrue="1">
      <formula>2</formula>
    </cfRule>
    <cfRule type="cellIs" priority="60" dxfId="0" operator="equal" stopIfTrue="1">
      <formula>3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D25" sqref="D25"/>
    </sheetView>
  </sheetViews>
  <sheetFormatPr defaultColWidth="11.421875" defaultRowHeight="12.75"/>
  <cols>
    <col min="1" max="1" width="6.7109375" style="3" bestFit="1" customWidth="1"/>
    <col min="2" max="2" width="6.7109375" style="3" customWidth="1"/>
    <col min="3" max="3" width="23.28125" style="3" customWidth="1"/>
    <col min="4" max="4" width="20.57421875" style="3" customWidth="1"/>
    <col min="5" max="5" width="37.57421875" style="3" customWidth="1"/>
    <col min="6" max="7" width="11.57421875" style="3" customWidth="1"/>
    <col min="8" max="8" width="11.57421875" style="3" bestFit="1" customWidth="1"/>
    <col min="9" max="16384" width="11.421875" style="3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6" ht="18">
      <c r="D6" s="5" t="s">
        <v>5</v>
      </c>
    </row>
    <row r="10" spans="1:8" ht="12.75">
      <c r="A10" s="9"/>
      <c r="B10" s="9"/>
      <c r="C10" s="9"/>
      <c r="D10" s="9"/>
      <c r="E10" s="9"/>
      <c r="F10" s="10" t="s">
        <v>10</v>
      </c>
      <c r="G10" s="10" t="s">
        <v>0</v>
      </c>
      <c r="H10" s="10" t="s">
        <v>14</v>
      </c>
    </row>
    <row r="11" spans="1:8" ht="12.75">
      <c r="A11" s="11" t="s">
        <v>1</v>
      </c>
      <c r="B11" s="12" t="s">
        <v>2</v>
      </c>
      <c r="C11" s="13" t="s">
        <v>11</v>
      </c>
      <c r="D11" s="2" t="s">
        <v>12</v>
      </c>
      <c r="E11" s="2" t="s">
        <v>3</v>
      </c>
      <c r="F11" s="14" t="s">
        <v>13</v>
      </c>
      <c r="G11" s="14" t="s">
        <v>15</v>
      </c>
      <c r="H11" s="14" t="s">
        <v>13</v>
      </c>
    </row>
    <row r="12" spans="1:8" ht="13.5">
      <c r="A12" s="2">
        <v>1</v>
      </c>
      <c r="B12" s="4">
        <f>SUM(F12:H12)</f>
        <v>26</v>
      </c>
      <c r="C12" s="15" t="s">
        <v>47</v>
      </c>
      <c r="D12" s="15" t="s">
        <v>48</v>
      </c>
      <c r="E12" s="16" t="s">
        <v>31</v>
      </c>
      <c r="F12" s="7">
        <v>10</v>
      </c>
      <c r="G12" s="7">
        <v>8</v>
      </c>
      <c r="H12" s="2">
        <v>8</v>
      </c>
    </row>
    <row r="13" spans="1:8" ht="13.5">
      <c r="A13" s="2">
        <f>1+A12</f>
        <v>2</v>
      </c>
      <c r="B13" s="4">
        <f>SUM(F13:H13)</f>
        <v>24</v>
      </c>
      <c r="C13" s="15" t="s">
        <v>174</v>
      </c>
      <c r="D13" s="15" t="s">
        <v>175</v>
      </c>
      <c r="E13" s="15" t="s">
        <v>20</v>
      </c>
      <c r="F13" s="7"/>
      <c r="G13" s="7">
        <v>12</v>
      </c>
      <c r="H13" s="2">
        <v>12</v>
      </c>
    </row>
    <row r="14" spans="1:8" ht="13.5">
      <c r="A14" s="2">
        <f aca="true" t="shared" si="0" ref="A14:A36">1+A13</f>
        <v>3</v>
      </c>
      <c r="B14" s="4">
        <f>SUM(F14:H14)</f>
        <v>22</v>
      </c>
      <c r="C14" s="15" t="s">
        <v>46</v>
      </c>
      <c r="D14" s="15" t="s">
        <v>33</v>
      </c>
      <c r="E14" s="15" t="s">
        <v>20</v>
      </c>
      <c r="F14" s="7">
        <v>12</v>
      </c>
      <c r="G14" s="7">
        <v>10</v>
      </c>
      <c r="H14" s="2"/>
    </row>
    <row r="15" spans="1:8" ht="13.5">
      <c r="A15" s="2">
        <f t="shared" si="0"/>
        <v>4</v>
      </c>
      <c r="B15" s="4">
        <f>SUM(F15:H15)</f>
        <v>14</v>
      </c>
      <c r="C15" s="17" t="s">
        <v>177</v>
      </c>
      <c r="D15" s="17" t="s">
        <v>176</v>
      </c>
      <c r="E15" s="16" t="s">
        <v>31</v>
      </c>
      <c r="F15" s="22"/>
      <c r="G15" s="22">
        <v>7</v>
      </c>
      <c r="H15" s="2">
        <v>7</v>
      </c>
    </row>
    <row r="16" spans="1:8" ht="14.25" customHeight="1">
      <c r="A16" s="2">
        <f t="shared" si="0"/>
        <v>5</v>
      </c>
      <c r="B16" s="4">
        <f>SUM(F16:H16)</f>
        <v>11</v>
      </c>
      <c r="C16" s="15" t="s">
        <v>52</v>
      </c>
      <c r="D16" s="15" t="s">
        <v>53</v>
      </c>
      <c r="E16" s="16" t="s">
        <v>54</v>
      </c>
      <c r="F16" s="7">
        <v>6</v>
      </c>
      <c r="G16" s="7">
        <v>5</v>
      </c>
      <c r="H16" s="2"/>
    </row>
    <row r="17" spans="1:8" ht="13.5">
      <c r="A17" s="2">
        <f t="shared" si="0"/>
        <v>6</v>
      </c>
      <c r="B17" s="4">
        <f>SUM(F17:H17)</f>
        <v>10</v>
      </c>
      <c r="C17" s="17" t="s">
        <v>192</v>
      </c>
      <c r="D17" s="17" t="s">
        <v>62</v>
      </c>
      <c r="E17" s="17" t="s">
        <v>193</v>
      </c>
      <c r="F17" s="22"/>
      <c r="G17" s="22"/>
      <c r="H17" s="2">
        <v>10</v>
      </c>
    </row>
    <row r="18" spans="1:8" ht="13.5">
      <c r="A18" s="2">
        <f t="shared" si="0"/>
        <v>7</v>
      </c>
      <c r="B18" s="4">
        <f>SUM(F18:H18)</f>
        <v>8</v>
      </c>
      <c r="C18" s="15" t="s">
        <v>49</v>
      </c>
      <c r="D18" s="15" t="s">
        <v>50</v>
      </c>
      <c r="E18" s="16" t="s">
        <v>18</v>
      </c>
      <c r="F18" s="7">
        <v>8</v>
      </c>
      <c r="G18" s="7"/>
      <c r="H18" s="2"/>
    </row>
    <row r="19" spans="1:8" ht="13.5">
      <c r="A19" s="4">
        <f t="shared" si="0"/>
        <v>8</v>
      </c>
      <c r="B19" s="4">
        <f>SUM(F19:H19)</f>
        <v>8</v>
      </c>
      <c r="C19" s="15" t="s">
        <v>55</v>
      </c>
      <c r="D19" s="15" t="s">
        <v>56</v>
      </c>
      <c r="E19" s="16" t="s">
        <v>54</v>
      </c>
      <c r="F19" s="8">
        <v>5</v>
      </c>
      <c r="G19" s="8">
        <v>1</v>
      </c>
      <c r="H19" s="2">
        <v>2</v>
      </c>
    </row>
    <row r="20" spans="1:8" ht="13.5">
      <c r="A20" s="4">
        <f t="shared" si="0"/>
        <v>9</v>
      </c>
      <c r="B20" s="4">
        <f>SUM(F20:H20)</f>
        <v>7</v>
      </c>
      <c r="C20" s="15" t="s">
        <v>51</v>
      </c>
      <c r="D20" s="15" t="s">
        <v>30</v>
      </c>
      <c r="E20" s="16" t="s">
        <v>20</v>
      </c>
      <c r="F20" s="7">
        <v>7</v>
      </c>
      <c r="G20" s="7"/>
      <c r="H20" s="2"/>
    </row>
    <row r="21" spans="1:8" ht="13.5">
      <c r="A21" s="4">
        <f t="shared" si="0"/>
        <v>10</v>
      </c>
      <c r="B21" s="4">
        <f>SUM(F21:H21)</f>
        <v>6</v>
      </c>
      <c r="C21" s="15" t="s">
        <v>178</v>
      </c>
      <c r="D21" s="15" t="s">
        <v>179</v>
      </c>
      <c r="E21" s="16" t="s">
        <v>152</v>
      </c>
      <c r="F21" s="7"/>
      <c r="G21" s="7">
        <v>6</v>
      </c>
      <c r="H21" s="2"/>
    </row>
    <row r="22" spans="1:8" ht="13.5">
      <c r="A22" s="4">
        <f t="shared" si="0"/>
        <v>11</v>
      </c>
      <c r="B22" s="4">
        <f>SUM(F22:H22)</f>
        <v>6</v>
      </c>
      <c r="C22" s="15" t="s">
        <v>173</v>
      </c>
      <c r="D22" s="15" t="s">
        <v>123</v>
      </c>
      <c r="E22" s="16" t="s">
        <v>54</v>
      </c>
      <c r="F22" s="7"/>
      <c r="G22" s="7">
        <v>1</v>
      </c>
      <c r="H22" s="2">
        <v>5</v>
      </c>
    </row>
    <row r="23" spans="1:8" ht="13.5">
      <c r="A23" s="4">
        <f t="shared" si="0"/>
        <v>12</v>
      </c>
      <c r="B23" s="4">
        <f>SUM(F23:H23)</f>
        <v>6</v>
      </c>
      <c r="C23" s="17" t="s">
        <v>194</v>
      </c>
      <c r="D23" s="17" t="s">
        <v>195</v>
      </c>
      <c r="E23" s="17" t="s">
        <v>191</v>
      </c>
      <c r="F23" s="22"/>
      <c r="G23" s="22"/>
      <c r="H23" s="2">
        <v>6</v>
      </c>
    </row>
    <row r="24" spans="1:8" ht="13.5">
      <c r="A24" s="4">
        <f t="shared" si="0"/>
        <v>13</v>
      </c>
      <c r="B24" s="4">
        <f>SUM(F24:H24)</f>
        <v>5</v>
      </c>
      <c r="C24" s="15" t="s">
        <v>57</v>
      </c>
      <c r="D24" s="15" t="s">
        <v>58</v>
      </c>
      <c r="E24" s="16" t="s">
        <v>18</v>
      </c>
      <c r="F24" s="7">
        <v>4</v>
      </c>
      <c r="G24" s="7">
        <v>1</v>
      </c>
      <c r="H24" s="2"/>
    </row>
    <row r="25" spans="1:8" ht="13.5">
      <c r="A25" s="4">
        <f t="shared" si="0"/>
        <v>14</v>
      </c>
      <c r="B25" s="4">
        <f>SUM(F25:H25)</f>
        <v>4</v>
      </c>
      <c r="C25" s="17" t="s">
        <v>180</v>
      </c>
      <c r="D25" s="17" t="s">
        <v>17</v>
      </c>
      <c r="E25" s="17" t="s">
        <v>171</v>
      </c>
      <c r="F25" s="22"/>
      <c r="G25" s="22">
        <v>4</v>
      </c>
      <c r="H25" s="2"/>
    </row>
    <row r="26" spans="1:8" ht="13.5">
      <c r="A26" s="2">
        <f t="shared" si="0"/>
        <v>15</v>
      </c>
      <c r="B26" s="4">
        <f>SUM(F26:H26)</f>
        <v>4</v>
      </c>
      <c r="C26" s="17" t="s">
        <v>181</v>
      </c>
      <c r="D26" s="17" t="s">
        <v>182</v>
      </c>
      <c r="E26" s="16" t="s">
        <v>20</v>
      </c>
      <c r="F26" s="18"/>
      <c r="G26" s="18">
        <v>3</v>
      </c>
      <c r="H26" s="2">
        <v>1</v>
      </c>
    </row>
    <row r="27" spans="1:8" ht="13.5">
      <c r="A27" s="2">
        <f t="shared" si="0"/>
        <v>16</v>
      </c>
      <c r="B27" s="4">
        <f>SUM(F27:H27)</f>
        <v>4</v>
      </c>
      <c r="C27" s="17" t="s">
        <v>196</v>
      </c>
      <c r="D27" s="17" t="s">
        <v>30</v>
      </c>
      <c r="E27" s="17" t="s">
        <v>152</v>
      </c>
      <c r="F27" s="18"/>
      <c r="G27" s="18"/>
      <c r="H27" s="2">
        <v>4</v>
      </c>
    </row>
    <row r="28" spans="1:8" ht="13.5">
      <c r="A28" s="2">
        <f t="shared" si="0"/>
        <v>17</v>
      </c>
      <c r="B28" s="4">
        <f>SUM(F28:H28)</f>
        <v>3</v>
      </c>
      <c r="C28" s="17" t="s">
        <v>59</v>
      </c>
      <c r="D28" s="17" t="s">
        <v>60</v>
      </c>
      <c r="E28" s="16" t="s">
        <v>18</v>
      </c>
      <c r="F28" s="18">
        <v>3</v>
      </c>
      <c r="G28" s="18"/>
      <c r="H28" s="2"/>
    </row>
    <row r="29" spans="1:8" ht="13.5">
      <c r="A29" s="2">
        <f t="shared" si="0"/>
        <v>18</v>
      </c>
      <c r="B29" s="4">
        <f>SUM(F29:H29)</f>
        <v>3</v>
      </c>
      <c r="C29" s="17" t="s">
        <v>197</v>
      </c>
      <c r="D29" s="17" t="s">
        <v>105</v>
      </c>
      <c r="E29" s="17" t="s">
        <v>152</v>
      </c>
      <c r="F29" s="18"/>
      <c r="G29" s="18"/>
      <c r="H29" s="2">
        <v>3</v>
      </c>
    </row>
    <row r="30" spans="1:8" ht="13.5">
      <c r="A30" s="2">
        <f t="shared" si="0"/>
        <v>19</v>
      </c>
      <c r="B30" s="4">
        <f>SUM(F30:H30)</f>
        <v>2</v>
      </c>
      <c r="C30" s="15" t="s">
        <v>61</v>
      </c>
      <c r="D30" s="15" t="s">
        <v>62</v>
      </c>
      <c r="E30" s="16" t="s">
        <v>54</v>
      </c>
      <c r="F30" s="20">
        <v>2</v>
      </c>
      <c r="G30" s="20"/>
      <c r="H30" s="2"/>
    </row>
    <row r="31" spans="1:8" ht="13.5">
      <c r="A31" s="2">
        <f t="shared" si="0"/>
        <v>20</v>
      </c>
      <c r="B31" s="4">
        <f>SUM(F31:H31)</f>
        <v>2</v>
      </c>
      <c r="C31" s="17" t="s">
        <v>184</v>
      </c>
      <c r="D31" s="17" t="s">
        <v>183</v>
      </c>
      <c r="E31" s="17" t="s">
        <v>185</v>
      </c>
      <c r="F31" s="18"/>
      <c r="G31" s="18">
        <v>2</v>
      </c>
      <c r="H31" s="2"/>
    </row>
    <row r="32" spans="1:8" ht="13.5">
      <c r="A32" s="2">
        <f t="shared" si="0"/>
        <v>21</v>
      </c>
      <c r="B32" s="4">
        <f>SUM(F32:H32)</f>
        <v>1</v>
      </c>
      <c r="C32" s="15" t="s">
        <v>63</v>
      </c>
      <c r="D32" s="15" t="s">
        <v>64</v>
      </c>
      <c r="E32" s="16" t="s">
        <v>31</v>
      </c>
      <c r="F32" s="20">
        <v>1</v>
      </c>
      <c r="G32" s="20"/>
      <c r="H32" s="2"/>
    </row>
    <row r="33" spans="1:8" ht="13.5">
      <c r="A33" s="2">
        <f t="shared" si="0"/>
        <v>22</v>
      </c>
      <c r="B33" s="4">
        <f>SUM(F33:H33)</f>
        <v>1</v>
      </c>
      <c r="C33" s="15" t="s">
        <v>65</v>
      </c>
      <c r="D33" s="15" t="s">
        <v>66</v>
      </c>
      <c r="E33" s="16" t="s">
        <v>20</v>
      </c>
      <c r="F33" s="20">
        <v>1</v>
      </c>
      <c r="G33" s="20"/>
      <c r="H33" s="2"/>
    </row>
    <row r="34" spans="1:8" ht="13.5">
      <c r="A34" s="2">
        <f t="shared" si="0"/>
        <v>23</v>
      </c>
      <c r="B34" s="4">
        <f>SUM(F34:H34)</f>
        <v>1</v>
      </c>
      <c r="C34" s="15" t="s">
        <v>72</v>
      </c>
      <c r="D34" s="15" t="s">
        <v>73</v>
      </c>
      <c r="E34" s="16" t="s">
        <v>74</v>
      </c>
      <c r="F34" s="20"/>
      <c r="G34" s="20">
        <v>1</v>
      </c>
      <c r="H34" s="2"/>
    </row>
    <row r="35" spans="1:8" ht="13.5">
      <c r="A35" s="2">
        <f t="shared" si="0"/>
        <v>24</v>
      </c>
      <c r="B35" s="4">
        <f>SUM(F35:H35)</f>
        <v>1</v>
      </c>
      <c r="C35" s="17" t="s">
        <v>198</v>
      </c>
      <c r="D35" s="17" t="s">
        <v>17</v>
      </c>
      <c r="E35" s="17" t="s">
        <v>188</v>
      </c>
      <c r="F35" s="18"/>
      <c r="G35" s="18"/>
      <c r="H35" s="2">
        <v>1</v>
      </c>
    </row>
    <row r="36" spans="1:8" ht="13.5">
      <c r="A36" s="2">
        <f t="shared" si="0"/>
        <v>25</v>
      </c>
      <c r="B36" s="2">
        <f>SUM(F36:H36)</f>
        <v>1</v>
      </c>
      <c r="C36" s="17" t="s">
        <v>199</v>
      </c>
      <c r="D36" s="17" t="s">
        <v>200</v>
      </c>
      <c r="E36" s="17" t="s">
        <v>191</v>
      </c>
      <c r="F36" s="18"/>
      <c r="G36" s="18"/>
      <c r="H36" s="2">
        <v>1</v>
      </c>
    </row>
  </sheetData>
  <sheetProtection/>
  <autoFilter ref="A11:H32">
    <sortState ref="A12:H36">
      <sortCondition descending="1" sortBy="value" ref="B12:B36"/>
    </sortState>
  </autoFilter>
  <conditionalFormatting sqref="C17:C24 B35:B36 C20:E36 E11:H36 C10:G19 B10:B11 A10:A18 A26:A36">
    <cfRule type="cellIs" priority="202" dxfId="8" operator="equal" stopIfTrue="1">
      <formula>12</formula>
    </cfRule>
    <cfRule type="cellIs" priority="203" dxfId="7" operator="equal" stopIfTrue="1">
      <formula>10</formula>
    </cfRule>
    <cfRule type="cellIs" priority="204" dxfId="6" operator="equal" stopIfTrue="1">
      <formula>8</formula>
    </cfRule>
  </conditionalFormatting>
  <conditionalFormatting sqref="E21:E23 E17:E18 D26 D15:E15 C12:C13 C16:D16 D13:E13 C14:D14 D17:D21 A10:H11 E25:E29 A12:A18 A26:A36">
    <cfRule type="cellIs" priority="79" dxfId="8" operator="equal" stopIfTrue="1">
      <formula>1</formula>
    </cfRule>
    <cfRule type="cellIs" priority="80" dxfId="7" operator="equal" stopIfTrue="1">
      <formula>2</formula>
    </cfRule>
    <cfRule type="cellIs" priority="81" dxfId="6" operator="equal" stopIfTrue="1">
      <formula>3</formula>
    </cfRule>
  </conditionalFormatting>
  <conditionalFormatting sqref="F12:H25">
    <cfRule type="cellIs" priority="73" dxfId="2" operator="equal" stopIfTrue="1">
      <formula>12</formula>
    </cfRule>
    <cfRule type="cellIs" priority="74" dxfId="1" operator="equal" stopIfTrue="1">
      <formula>10</formula>
    </cfRule>
    <cfRule type="cellIs" priority="75" dxfId="0" operator="equal" stopIfTrue="1">
      <formula>8</formula>
    </cfRule>
  </conditionalFormatting>
  <conditionalFormatting sqref="A10:E11 F11:G11 H10:H11 A12:A18 A26:A36">
    <cfRule type="cellIs" priority="70" dxfId="2" operator="equal" stopIfTrue="1">
      <formula>1</formula>
    </cfRule>
    <cfRule type="cellIs" priority="71" dxfId="1" operator="equal" stopIfTrue="1">
      <formula>2</formula>
    </cfRule>
    <cfRule type="cellIs" priority="72" dxfId="0" operator="equal" stopIfTrue="1">
      <formula>3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D37" sqref="D37"/>
    </sheetView>
  </sheetViews>
  <sheetFormatPr defaultColWidth="11.421875" defaultRowHeight="12.75"/>
  <cols>
    <col min="1" max="1" width="6.7109375" style="0" bestFit="1" customWidth="1"/>
    <col min="2" max="2" width="6.8515625" style="0" bestFit="1" customWidth="1"/>
    <col min="3" max="3" width="35.140625" style="0" customWidth="1"/>
    <col min="4" max="4" width="27.57421875" style="0" customWidth="1"/>
    <col min="5" max="5" width="34.140625" style="0" customWidth="1"/>
    <col min="6" max="6" width="11.57421875" style="0" bestFit="1" customWidth="1"/>
    <col min="7" max="7" width="11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4" ht="18">
      <c r="C4" s="6" t="s">
        <v>7</v>
      </c>
    </row>
    <row r="7" spans="1:8" ht="12.75">
      <c r="A7" s="9"/>
      <c r="B7" s="9"/>
      <c r="C7" s="9"/>
      <c r="D7" s="9"/>
      <c r="E7" s="9"/>
      <c r="F7" s="10" t="s">
        <v>10</v>
      </c>
      <c r="G7" s="10" t="s">
        <v>0</v>
      </c>
      <c r="H7" s="10" t="s">
        <v>14</v>
      </c>
    </row>
    <row r="8" spans="1:8" ht="12.75">
      <c r="A8" s="11" t="s">
        <v>1</v>
      </c>
      <c r="B8" s="12" t="s">
        <v>2</v>
      </c>
      <c r="C8" s="13" t="s">
        <v>11</v>
      </c>
      <c r="D8" s="2" t="s">
        <v>12</v>
      </c>
      <c r="E8" s="2" t="s">
        <v>3</v>
      </c>
      <c r="F8" s="14" t="s">
        <v>13</v>
      </c>
      <c r="G8" s="14" t="s">
        <v>15</v>
      </c>
      <c r="H8" s="14" t="s">
        <v>13</v>
      </c>
    </row>
    <row r="9" spans="1:8" ht="13.5">
      <c r="A9" s="2">
        <v>1</v>
      </c>
      <c r="B9" s="4">
        <f>SUM(F9:H9)</f>
        <v>32</v>
      </c>
      <c r="C9" s="15" t="s">
        <v>16</v>
      </c>
      <c r="D9" s="15" t="s">
        <v>71</v>
      </c>
      <c r="E9" s="16" t="s">
        <v>18</v>
      </c>
      <c r="F9" s="7">
        <v>8</v>
      </c>
      <c r="G9" s="7">
        <v>12</v>
      </c>
      <c r="H9" s="2">
        <v>12</v>
      </c>
    </row>
    <row r="10" spans="1:8" ht="12.75" customHeight="1">
      <c r="A10" s="2">
        <f>1+A9</f>
        <v>2</v>
      </c>
      <c r="B10" s="4">
        <f>SUM(F10:H10)</f>
        <v>20</v>
      </c>
      <c r="C10" s="15" t="s">
        <v>69</v>
      </c>
      <c r="D10" s="15" t="s">
        <v>70</v>
      </c>
      <c r="E10" s="16" t="s">
        <v>18</v>
      </c>
      <c r="F10" s="7">
        <v>10</v>
      </c>
      <c r="G10" s="7"/>
      <c r="H10" s="2">
        <v>10</v>
      </c>
    </row>
    <row r="11" spans="1:8" ht="15.75" customHeight="1">
      <c r="A11" s="2">
        <f>1+A10</f>
        <v>3</v>
      </c>
      <c r="B11" s="4">
        <f>SUM(F11:H11)</f>
        <v>16</v>
      </c>
      <c r="C11" s="15" t="s">
        <v>75</v>
      </c>
      <c r="D11" s="15" t="s">
        <v>76</v>
      </c>
      <c r="E11" s="16" t="s">
        <v>41</v>
      </c>
      <c r="F11" s="7">
        <v>6</v>
      </c>
      <c r="G11" s="7">
        <v>10</v>
      </c>
      <c r="H11" s="2"/>
    </row>
    <row r="12" spans="1:8" ht="13.5">
      <c r="A12" s="2">
        <f>A11+1</f>
        <v>4</v>
      </c>
      <c r="B12" s="4">
        <f>SUM(F12:H12)</f>
        <v>15</v>
      </c>
      <c r="C12" s="15" t="s">
        <v>72</v>
      </c>
      <c r="D12" s="15" t="s">
        <v>73</v>
      </c>
      <c r="E12" s="16" t="s">
        <v>74</v>
      </c>
      <c r="F12" s="7">
        <v>7</v>
      </c>
      <c r="G12" s="7"/>
      <c r="H12" s="2">
        <v>8</v>
      </c>
    </row>
    <row r="13" spans="1:8" ht="13.5">
      <c r="A13" s="2">
        <f aca="true" t="shared" si="0" ref="A13:A32">A12+1</f>
        <v>5</v>
      </c>
      <c r="B13" s="4">
        <f>SUM(F13:H13)</f>
        <v>13</v>
      </c>
      <c r="C13" s="15" t="s">
        <v>86</v>
      </c>
      <c r="D13" s="15" t="s">
        <v>45</v>
      </c>
      <c r="E13" s="16" t="s">
        <v>31</v>
      </c>
      <c r="F13" s="7">
        <v>1</v>
      </c>
      <c r="G13" s="7">
        <v>8</v>
      </c>
      <c r="H13" s="2">
        <v>4</v>
      </c>
    </row>
    <row r="14" spans="1:8" ht="13.5">
      <c r="A14" s="2">
        <f t="shared" si="0"/>
        <v>6</v>
      </c>
      <c r="B14" s="4">
        <f>SUM(F14:H14)</f>
        <v>12</v>
      </c>
      <c r="C14" s="15" t="s">
        <v>67</v>
      </c>
      <c r="D14" s="15" t="s">
        <v>68</v>
      </c>
      <c r="E14" s="15" t="s">
        <v>20</v>
      </c>
      <c r="F14" s="7">
        <v>12</v>
      </c>
      <c r="G14" s="7"/>
      <c r="H14" s="2"/>
    </row>
    <row r="15" spans="1:8" ht="13.5">
      <c r="A15" s="2">
        <f t="shared" si="0"/>
        <v>7</v>
      </c>
      <c r="B15" s="4">
        <f>SUM(F15:H15)</f>
        <v>12</v>
      </c>
      <c r="C15" s="15" t="s">
        <v>32</v>
      </c>
      <c r="D15" s="15" t="s">
        <v>77</v>
      </c>
      <c r="E15" s="16" t="s">
        <v>20</v>
      </c>
      <c r="F15" s="7">
        <v>5</v>
      </c>
      <c r="G15" s="7">
        <v>7</v>
      </c>
      <c r="H15" s="2"/>
    </row>
    <row r="16" spans="1:8" ht="13.5">
      <c r="A16" s="2">
        <f t="shared" si="0"/>
        <v>8</v>
      </c>
      <c r="B16" s="4">
        <f>SUM(F16:H16)</f>
        <v>9</v>
      </c>
      <c r="C16" s="15" t="s">
        <v>78</v>
      </c>
      <c r="D16" s="15" t="s">
        <v>79</v>
      </c>
      <c r="E16" s="16" t="s">
        <v>20</v>
      </c>
      <c r="F16" s="8">
        <v>4</v>
      </c>
      <c r="G16" s="8">
        <v>4</v>
      </c>
      <c r="H16" s="2">
        <v>1</v>
      </c>
    </row>
    <row r="17" spans="1:8" ht="13.5">
      <c r="A17" s="2">
        <f t="shared" si="0"/>
        <v>9</v>
      </c>
      <c r="B17" s="4">
        <f>SUM(F17:H17)</f>
        <v>9</v>
      </c>
      <c r="C17" s="17" t="s">
        <v>91</v>
      </c>
      <c r="D17" s="17" t="s">
        <v>92</v>
      </c>
      <c r="E17" s="17" t="s">
        <v>31</v>
      </c>
      <c r="F17" s="7">
        <v>1</v>
      </c>
      <c r="G17" s="22">
        <v>6</v>
      </c>
      <c r="H17" s="2">
        <v>2</v>
      </c>
    </row>
    <row r="18" spans="1:8" ht="13.5">
      <c r="A18" s="2">
        <f t="shared" si="0"/>
        <v>10</v>
      </c>
      <c r="B18" s="4">
        <f>SUM(F18:H18)</f>
        <v>7</v>
      </c>
      <c r="C18" s="17" t="s">
        <v>201</v>
      </c>
      <c r="D18" s="17" t="s">
        <v>92</v>
      </c>
      <c r="E18" s="17" t="s">
        <v>20</v>
      </c>
      <c r="F18" s="22"/>
      <c r="G18" s="22"/>
      <c r="H18" s="2">
        <v>7</v>
      </c>
    </row>
    <row r="19" spans="1:8" ht="13.5">
      <c r="A19" s="2">
        <f t="shared" si="0"/>
        <v>11</v>
      </c>
      <c r="B19" s="4">
        <f>SUM(F19:H19)</f>
        <v>6</v>
      </c>
      <c r="C19" s="15" t="s">
        <v>84</v>
      </c>
      <c r="D19" s="15" t="s">
        <v>85</v>
      </c>
      <c r="E19" s="16" t="s">
        <v>41</v>
      </c>
      <c r="F19" s="7">
        <v>1</v>
      </c>
      <c r="G19" s="7">
        <v>5</v>
      </c>
      <c r="H19" s="2"/>
    </row>
    <row r="20" spans="1:8" ht="13.5">
      <c r="A20" s="2">
        <f t="shared" si="0"/>
        <v>12</v>
      </c>
      <c r="B20" s="4">
        <f>SUM(F20:H20)</f>
        <v>6</v>
      </c>
      <c r="C20" s="17" t="s">
        <v>100</v>
      </c>
      <c r="D20" s="17" t="s">
        <v>101</v>
      </c>
      <c r="E20" s="17" t="s">
        <v>54</v>
      </c>
      <c r="F20" s="7">
        <v>1</v>
      </c>
      <c r="G20" s="22"/>
      <c r="H20" s="2">
        <v>5</v>
      </c>
    </row>
    <row r="21" spans="1:8" ht="13.5">
      <c r="A21" s="2">
        <f t="shared" si="0"/>
        <v>13</v>
      </c>
      <c r="B21" s="4">
        <f>SUM(F21:H21)</f>
        <v>6</v>
      </c>
      <c r="C21" s="17" t="s">
        <v>202</v>
      </c>
      <c r="D21" s="17" t="s">
        <v>203</v>
      </c>
      <c r="E21" s="17" t="s">
        <v>188</v>
      </c>
      <c r="F21" s="22"/>
      <c r="G21" s="22"/>
      <c r="H21" s="2">
        <v>6</v>
      </c>
    </row>
    <row r="22" spans="1:8" ht="13.5">
      <c r="A22" s="2">
        <f t="shared" si="0"/>
        <v>14</v>
      </c>
      <c r="B22" s="4">
        <f>SUM(F22:H22)</f>
        <v>4</v>
      </c>
      <c r="C22" s="17" t="s">
        <v>95</v>
      </c>
      <c r="D22" s="17" t="s">
        <v>92</v>
      </c>
      <c r="E22" s="17" t="s">
        <v>31</v>
      </c>
      <c r="F22" s="7">
        <v>1</v>
      </c>
      <c r="G22" s="18"/>
      <c r="H22" s="2">
        <v>3</v>
      </c>
    </row>
    <row r="23" spans="1:8" ht="13.5">
      <c r="A23" s="2">
        <f t="shared" si="0"/>
        <v>15</v>
      </c>
      <c r="B23" s="4">
        <f>SUM(F23:H23)</f>
        <v>4</v>
      </c>
      <c r="C23" s="17" t="s">
        <v>186</v>
      </c>
      <c r="D23" s="17" t="s">
        <v>76</v>
      </c>
      <c r="E23" s="17" t="s">
        <v>20</v>
      </c>
      <c r="F23" s="22"/>
      <c r="G23" s="18">
        <v>3</v>
      </c>
      <c r="H23" s="2">
        <v>1</v>
      </c>
    </row>
    <row r="24" spans="1:8" ht="13.5">
      <c r="A24" s="2">
        <f t="shared" si="0"/>
        <v>16</v>
      </c>
      <c r="B24" s="4">
        <f>SUM(F24:H24)</f>
        <v>3</v>
      </c>
      <c r="C24" s="15" t="s">
        <v>80</v>
      </c>
      <c r="D24" s="15" t="s">
        <v>81</v>
      </c>
      <c r="E24" s="16" t="s">
        <v>54</v>
      </c>
      <c r="F24" s="7">
        <v>3</v>
      </c>
      <c r="G24" s="20"/>
      <c r="H24" s="2"/>
    </row>
    <row r="25" spans="1:8" ht="13.5">
      <c r="A25" s="2">
        <f t="shared" si="0"/>
        <v>17</v>
      </c>
      <c r="B25" s="4">
        <f>SUM(F25:H25)</f>
        <v>3</v>
      </c>
      <c r="C25" s="17" t="s">
        <v>96</v>
      </c>
      <c r="D25" s="17" t="s">
        <v>97</v>
      </c>
      <c r="E25" s="17" t="s">
        <v>20</v>
      </c>
      <c r="F25" s="7">
        <v>1</v>
      </c>
      <c r="G25" s="18">
        <v>2</v>
      </c>
      <c r="H25" s="2"/>
    </row>
    <row r="26" spans="1:8" ht="13.5">
      <c r="A26" s="2">
        <f t="shared" si="0"/>
        <v>18</v>
      </c>
      <c r="B26" s="4">
        <f>SUM(F26:H26)</f>
        <v>2</v>
      </c>
      <c r="C26" s="15" t="s">
        <v>82</v>
      </c>
      <c r="D26" s="15" t="s">
        <v>83</v>
      </c>
      <c r="E26" s="16" t="s">
        <v>54</v>
      </c>
      <c r="F26" s="7">
        <v>2</v>
      </c>
      <c r="G26" s="20"/>
      <c r="H26" s="2"/>
    </row>
    <row r="27" spans="1:8" ht="13.5">
      <c r="A27" s="2">
        <f t="shared" si="0"/>
        <v>19</v>
      </c>
      <c r="B27" s="4">
        <f>SUM(F27:H27)</f>
        <v>2</v>
      </c>
      <c r="C27" s="17" t="s">
        <v>93</v>
      </c>
      <c r="D27" s="17" t="s">
        <v>94</v>
      </c>
      <c r="E27" s="17" t="s">
        <v>31</v>
      </c>
      <c r="F27" s="7">
        <v>1</v>
      </c>
      <c r="G27" s="18"/>
      <c r="H27" s="2">
        <v>1</v>
      </c>
    </row>
    <row r="28" spans="1:8" ht="13.5">
      <c r="A28" s="2">
        <f t="shared" si="0"/>
        <v>20</v>
      </c>
      <c r="B28" s="4">
        <f>SUM(F28:H28)</f>
        <v>1</v>
      </c>
      <c r="C28" s="15" t="s">
        <v>87</v>
      </c>
      <c r="D28" s="15" t="s">
        <v>88</v>
      </c>
      <c r="E28" s="16" t="s">
        <v>20</v>
      </c>
      <c r="F28" s="20">
        <v>1</v>
      </c>
      <c r="G28" s="20"/>
      <c r="H28" s="2"/>
    </row>
    <row r="29" spans="1:8" ht="13.5">
      <c r="A29" s="2">
        <f t="shared" si="0"/>
        <v>21</v>
      </c>
      <c r="B29" s="4">
        <f>SUM(F29:H29)</f>
        <v>1</v>
      </c>
      <c r="C29" s="15" t="s">
        <v>89</v>
      </c>
      <c r="D29" s="15" t="s">
        <v>90</v>
      </c>
      <c r="E29" s="16" t="s">
        <v>18</v>
      </c>
      <c r="F29" s="20">
        <v>1</v>
      </c>
      <c r="G29" s="20"/>
      <c r="H29" s="2"/>
    </row>
    <row r="30" spans="1:8" ht="13.5">
      <c r="A30" s="2">
        <f t="shared" si="0"/>
        <v>22</v>
      </c>
      <c r="B30" s="4">
        <f>SUM(F30:H30)</f>
        <v>1</v>
      </c>
      <c r="C30" s="17" t="s">
        <v>98</v>
      </c>
      <c r="D30" s="17" t="s">
        <v>99</v>
      </c>
      <c r="E30" s="17" t="s">
        <v>20</v>
      </c>
      <c r="F30" s="20">
        <v>1</v>
      </c>
      <c r="G30" s="18"/>
      <c r="H30" s="2"/>
    </row>
    <row r="31" spans="1:8" ht="13.5">
      <c r="A31" s="2">
        <f t="shared" si="0"/>
        <v>23</v>
      </c>
      <c r="B31" s="4">
        <f>SUM(F31:H31)</f>
        <v>1</v>
      </c>
      <c r="C31" s="17" t="s">
        <v>204</v>
      </c>
      <c r="D31" s="17" t="s">
        <v>205</v>
      </c>
      <c r="E31" s="17" t="s">
        <v>20</v>
      </c>
      <c r="F31" s="18"/>
      <c r="G31" s="18"/>
      <c r="H31" s="2">
        <v>1</v>
      </c>
    </row>
    <row r="32" spans="1:8" ht="13.5">
      <c r="A32" s="2">
        <f t="shared" si="0"/>
        <v>24</v>
      </c>
      <c r="B32" s="4">
        <f>SUM(F32:H32)</f>
        <v>1</v>
      </c>
      <c r="C32" s="17" t="s">
        <v>206</v>
      </c>
      <c r="D32" s="17" t="s">
        <v>207</v>
      </c>
      <c r="E32" s="17" t="s">
        <v>188</v>
      </c>
      <c r="F32" s="18"/>
      <c r="G32" s="18"/>
      <c r="H32" s="2">
        <v>1</v>
      </c>
    </row>
  </sheetData>
  <sheetProtection/>
  <autoFilter ref="A8:H28">
    <sortState ref="A9:H32">
      <sortCondition descending="1" sortBy="value" ref="B9:B32"/>
    </sortState>
  </autoFilter>
  <conditionalFormatting sqref="E8:H32 B22:B32 C7:G16 B7:B8 C17:E32 A7:A32">
    <cfRule type="cellIs" priority="112" dxfId="8" operator="equal" stopIfTrue="1">
      <formula>12</formula>
    </cfRule>
    <cfRule type="cellIs" priority="113" dxfId="7" operator="equal" stopIfTrue="1">
      <formula>10</formula>
    </cfRule>
    <cfRule type="cellIs" priority="114" dxfId="6" operator="equal" stopIfTrue="1">
      <formula>8</formula>
    </cfRule>
  </conditionalFormatting>
  <conditionalFormatting sqref="E23:E25 E21 D22 E18:E19 E14:E15 D12:E12 C9:C10 C13:D13 D10:E10 D14:D18 C11:E11 A7:H8 A9:A32">
    <cfRule type="cellIs" priority="109" dxfId="8" operator="equal" stopIfTrue="1">
      <formula>1</formula>
    </cfRule>
    <cfRule type="cellIs" priority="110" dxfId="7" operator="equal" stopIfTrue="1">
      <formula>2</formula>
    </cfRule>
    <cfRule type="cellIs" priority="111" dxfId="6" operator="equal" stopIfTrue="1">
      <formula>3</formula>
    </cfRule>
  </conditionalFormatting>
  <conditionalFormatting sqref="F9:H21 F19:F27">
    <cfRule type="cellIs" priority="103" dxfId="2" operator="equal" stopIfTrue="1">
      <formula>12</formula>
    </cfRule>
    <cfRule type="cellIs" priority="104" dxfId="1" operator="equal" stopIfTrue="1">
      <formula>10</formula>
    </cfRule>
    <cfRule type="cellIs" priority="105" dxfId="0" operator="equal" stopIfTrue="1">
      <formula>8</formula>
    </cfRule>
  </conditionalFormatting>
  <conditionalFormatting sqref="A7:E8 F8:G8 H7:H8 A9:A32">
    <cfRule type="cellIs" priority="100" dxfId="2" operator="equal" stopIfTrue="1">
      <formula>1</formula>
    </cfRule>
    <cfRule type="cellIs" priority="101" dxfId="1" operator="equal" stopIfTrue="1">
      <formula>2</formula>
    </cfRule>
    <cfRule type="cellIs" priority="102" dxfId="0" operator="equal" stopIfTrue="1">
      <formula>3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4">
      <selection activeCell="B10" sqref="B10"/>
    </sheetView>
  </sheetViews>
  <sheetFormatPr defaultColWidth="11.421875" defaultRowHeight="12.75"/>
  <cols>
    <col min="1" max="1" width="6.7109375" style="3" bestFit="1" customWidth="1"/>
    <col min="2" max="2" width="6.7109375" style="3" customWidth="1"/>
    <col min="3" max="3" width="32.00390625" style="3" bestFit="1" customWidth="1"/>
    <col min="4" max="4" width="21.140625" style="3" customWidth="1"/>
    <col min="5" max="5" width="35.8515625" style="3" customWidth="1"/>
    <col min="6" max="6" width="11.57421875" style="3" bestFit="1" customWidth="1"/>
    <col min="7" max="7" width="11.57421875" style="3" customWidth="1"/>
    <col min="8" max="8" width="9.28125" style="3" bestFit="1" customWidth="1"/>
    <col min="9" max="16384" width="11.421875" style="3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ht="12.75">
      <c r="I3" s="1"/>
    </row>
    <row r="4" spans="4:9" ht="18">
      <c r="D4" s="5" t="s">
        <v>6</v>
      </c>
      <c r="I4" s="1"/>
    </row>
    <row r="5" ht="12.75">
      <c r="I5" s="1"/>
    </row>
    <row r="6" spans="6:9" ht="12.75">
      <c r="F6" s="10" t="s">
        <v>10</v>
      </c>
      <c r="G6" s="10" t="s">
        <v>0</v>
      </c>
      <c r="H6" s="10" t="s">
        <v>155</v>
      </c>
      <c r="I6" s="1"/>
    </row>
    <row r="7" spans="1:9" ht="12.75">
      <c r="A7" s="11" t="s">
        <v>1</v>
      </c>
      <c r="B7" s="19" t="s">
        <v>2</v>
      </c>
      <c r="C7" s="13" t="s">
        <v>11</v>
      </c>
      <c r="D7" s="2" t="s">
        <v>12</v>
      </c>
      <c r="E7" s="2" t="s">
        <v>3</v>
      </c>
      <c r="F7" s="14" t="s">
        <v>13</v>
      </c>
      <c r="G7" s="14" t="s">
        <v>15</v>
      </c>
      <c r="H7" s="14" t="s">
        <v>156</v>
      </c>
      <c r="I7" s="1"/>
    </row>
    <row r="8" spans="1:9" ht="13.5">
      <c r="A8" s="2">
        <v>1</v>
      </c>
      <c r="B8" s="4">
        <f>SUM(F8:H8)</f>
        <v>34</v>
      </c>
      <c r="C8" s="15" t="s">
        <v>102</v>
      </c>
      <c r="D8" s="15" t="s">
        <v>103</v>
      </c>
      <c r="E8" s="15" t="s">
        <v>54</v>
      </c>
      <c r="F8" s="7">
        <v>12</v>
      </c>
      <c r="G8" s="7">
        <v>10</v>
      </c>
      <c r="H8" s="7">
        <v>12</v>
      </c>
      <c r="I8" s="1"/>
    </row>
    <row r="9" spans="1:8" ht="13.5">
      <c r="A9" s="2">
        <f>1+A8</f>
        <v>2</v>
      </c>
      <c r="B9" s="4">
        <f>SUM(F9:H9)</f>
        <v>30</v>
      </c>
      <c r="C9" s="15" t="s">
        <v>107</v>
      </c>
      <c r="D9" s="15" t="s">
        <v>60</v>
      </c>
      <c r="E9" s="16" t="s">
        <v>54</v>
      </c>
      <c r="F9" s="7">
        <v>8</v>
      </c>
      <c r="G9" s="7">
        <v>12</v>
      </c>
      <c r="H9" s="7">
        <v>10</v>
      </c>
    </row>
    <row r="10" spans="1:8" ht="13.5">
      <c r="A10" s="4">
        <f>1+A9</f>
        <v>3</v>
      </c>
      <c r="B10" s="4">
        <f>SUM(F10:H10)</f>
        <v>21</v>
      </c>
      <c r="C10" s="17" t="s">
        <v>150</v>
      </c>
      <c r="D10" s="17" t="s">
        <v>151</v>
      </c>
      <c r="E10" s="17" t="s">
        <v>152</v>
      </c>
      <c r="F10" s="22">
        <v>5</v>
      </c>
      <c r="G10" s="22">
        <v>8</v>
      </c>
      <c r="H10" s="22">
        <v>8</v>
      </c>
    </row>
    <row r="11" spans="1:8" ht="13.5">
      <c r="A11" s="4">
        <f>1+A10</f>
        <v>4</v>
      </c>
      <c r="B11" s="4">
        <f>SUM(F11:H11)</f>
        <v>18</v>
      </c>
      <c r="C11" s="15" t="s">
        <v>108</v>
      </c>
      <c r="D11" s="15" t="s">
        <v>109</v>
      </c>
      <c r="E11" s="16" t="s">
        <v>18</v>
      </c>
      <c r="F11" s="7">
        <v>6</v>
      </c>
      <c r="G11" s="7">
        <v>6</v>
      </c>
      <c r="H11" s="7">
        <v>6</v>
      </c>
    </row>
    <row r="12" spans="1:9" ht="13.5">
      <c r="A12" s="2">
        <f>1+A11</f>
        <v>5</v>
      </c>
      <c r="B12" s="4">
        <f>SUM(F12:H12)</f>
        <v>10</v>
      </c>
      <c r="C12" s="15" t="s">
        <v>104</v>
      </c>
      <c r="D12" s="15" t="s">
        <v>105</v>
      </c>
      <c r="E12" s="16" t="s">
        <v>106</v>
      </c>
      <c r="F12" s="7">
        <v>10</v>
      </c>
      <c r="G12" s="7"/>
      <c r="H12" s="7"/>
      <c r="I12" s="1"/>
    </row>
    <row r="13" spans="1:8" ht="13.5">
      <c r="A13" s="4">
        <f>1+A12</f>
        <v>6</v>
      </c>
      <c r="B13" s="4">
        <f>SUM(F13:H13)</f>
        <v>10</v>
      </c>
      <c r="C13" s="17" t="s">
        <v>163</v>
      </c>
      <c r="D13" s="17" t="s">
        <v>164</v>
      </c>
      <c r="E13" s="16" t="s">
        <v>31</v>
      </c>
      <c r="F13" s="22"/>
      <c r="G13" s="22">
        <v>3</v>
      </c>
      <c r="H13" s="22">
        <v>7</v>
      </c>
    </row>
    <row r="14" spans="1:8" ht="13.5">
      <c r="A14" s="4">
        <f>1+A13</f>
        <v>7</v>
      </c>
      <c r="B14" s="4">
        <f>SUM(F14:H14)</f>
        <v>9</v>
      </c>
      <c r="C14" s="15" t="s">
        <v>110</v>
      </c>
      <c r="D14" s="15" t="s">
        <v>105</v>
      </c>
      <c r="E14" s="16" t="s">
        <v>54</v>
      </c>
      <c r="F14" s="7">
        <v>4</v>
      </c>
      <c r="G14" s="7">
        <v>1</v>
      </c>
      <c r="H14" s="7">
        <v>4</v>
      </c>
    </row>
    <row r="15" spans="1:8" ht="13.5">
      <c r="A15" s="4">
        <f>1+A14</f>
        <v>8</v>
      </c>
      <c r="B15" s="4">
        <f>SUM(F15:H15)</f>
        <v>7</v>
      </c>
      <c r="C15" s="17" t="s">
        <v>126</v>
      </c>
      <c r="D15" s="17" t="s">
        <v>127</v>
      </c>
      <c r="E15" s="17" t="s">
        <v>41</v>
      </c>
      <c r="F15" s="8">
        <v>1</v>
      </c>
      <c r="G15" s="23">
        <v>1</v>
      </c>
      <c r="H15" s="23">
        <v>5</v>
      </c>
    </row>
    <row r="16" spans="1:8" ht="13.5">
      <c r="A16" s="4">
        <f>1+A15</f>
        <v>9</v>
      </c>
      <c r="B16" s="4">
        <f>SUM(F16:H16)</f>
        <v>7</v>
      </c>
      <c r="C16" s="17" t="s">
        <v>154</v>
      </c>
      <c r="D16" s="17" t="s">
        <v>153</v>
      </c>
      <c r="E16" s="17" t="s">
        <v>54</v>
      </c>
      <c r="F16" s="22">
        <v>7</v>
      </c>
      <c r="G16" s="22"/>
      <c r="H16" s="22"/>
    </row>
    <row r="17" spans="1:8" ht="13.5">
      <c r="A17" s="4">
        <f>1+A16</f>
        <v>10</v>
      </c>
      <c r="B17" s="4">
        <f>SUM(F17:H17)</f>
        <v>6</v>
      </c>
      <c r="C17" s="15" t="s">
        <v>115</v>
      </c>
      <c r="D17" s="15" t="s">
        <v>116</v>
      </c>
      <c r="E17" s="16" t="s">
        <v>54</v>
      </c>
      <c r="F17" s="7">
        <v>1</v>
      </c>
      <c r="G17" s="7">
        <v>4</v>
      </c>
      <c r="H17" s="7">
        <v>1</v>
      </c>
    </row>
    <row r="18" spans="1:8" ht="13.5">
      <c r="A18" s="4">
        <f>1+A17</f>
        <v>11</v>
      </c>
      <c r="B18" s="4">
        <f>SUM(F18:H18)</f>
        <v>5</v>
      </c>
      <c r="C18" s="17" t="s">
        <v>161</v>
      </c>
      <c r="D18" s="17" t="s">
        <v>162</v>
      </c>
      <c r="E18" s="17" t="s">
        <v>152</v>
      </c>
      <c r="F18" s="22"/>
      <c r="G18" s="22">
        <v>5</v>
      </c>
      <c r="H18" s="22"/>
    </row>
    <row r="19" spans="1:8" ht="13.5">
      <c r="A19" s="4">
        <f>1+A18</f>
        <v>12</v>
      </c>
      <c r="B19" s="4">
        <f>SUM(F19:H19)</f>
        <v>4</v>
      </c>
      <c r="C19" s="15" t="s">
        <v>111</v>
      </c>
      <c r="D19" s="15" t="s">
        <v>112</v>
      </c>
      <c r="E19" s="16" t="s">
        <v>18</v>
      </c>
      <c r="F19" s="7">
        <v>3</v>
      </c>
      <c r="G19" s="7"/>
      <c r="H19" s="7">
        <v>1</v>
      </c>
    </row>
    <row r="20" spans="1:8" ht="13.5">
      <c r="A20" s="4">
        <f>1+A19</f>
        <v>13</v>
      </c>
      <c r="B20" s="4">
        <f>SUM(F20:H20)</f>
        <v>4</v>
      </c>
      <c r="C20" s="15" t="s">
        <v>121</v>
      </c>
      <c r="D20" s="15" t="s">
        <v>62</v>
      </c>
      <c r="E20" s="16" t="s">
        <v>54</v>
      </c>
      <c r="F20" s="7">
        <v>1</v>
      </c>
      <c r="G20" s="7"/>
      <c r="H20" s="7">
        <v>3</v>
      </c>
    </row>
    <row r="21" spans="1:8" ht="13.5">
      <c r="A21" s="4">
        <f>1+A20</f>
        <v>14</v>
      </c>
      <c r="B21" s="4">
        <f>SUM(F21:H21)</f>
        <v>4</v>
      </c>
      <c r="C21" s="17" t="s">
        <v>129</v>
      </c>
      <c r="D21" s="17" t="s">
        <v>130</v>
      </c>
      <c r="E21" s="17" t="s">
        <v>54</v>
      </c>
      <c r="F21" s="7">
        <v>1</v>
      </c>
      <c r="G21" s="22">
        <v>1</v>
      </c>
      <c r="H21" s="22">
        <v>2</v>
      </c>
    </row>
    <row r="22" spans="1:8" ht="13.5">
      <c r="A22" s="4">
        <f>1+A21</f>
        <v>15</v>
      </c>
      <c r="B22" s="4">
        <f>SUM(F22:H22)</f>
        <v>3</v>
      </c>
      <c r="C22" s="15" t="s">
        <v>119</v>
      </c>
      <c r="D22" s="15" t="s">
        <v>120</v>
      </c>
      <c r="E22" s="16" t="s">
        <v>20</v>
      </c>
      <c r="F22" s="7">
        <v>1</v>
      </c>
      <c r="G22" s="20">
        <v>1</v>
      </c>
      <c r="H22" s="20">
        <v>1</v>
      </c>
    </row>
    <row r="23" spans="1:8" ht="13.5">
      <c r="A23" s="4">
        <f>1+A22</f>
        <v>16</v>
      </c>
      <c r="B23" s="4">
        <f>SUM(F23:H23)</f>
        <v>3</v>
      </c>
      <c r="C23" s="15" t="s">
        <v>122</v>
      </c>
      <c r="D23" s="15" t="s">
        <v>123</v>
      </c>
      <c r="E23" s="16" t="s">
        <v>41</v>
      </c>
      <c r="F23" s="7">
        <v>1</v>
      </c>
      <c r="G23" s="20">
        <v>1</v>
      </c>
      <c r="H23" s="20">
        <v>1</v>
      </c>
    </row>
    <row r="24" spans="1:8" ht="13.5">
      <c r="A24" s="4">
        <f>1+A23</f>
        <v>17</v>
      </c>
      <c r="B24" s="4">
        <f>SUM(F24:H24)</f>
        <v>3</v>
      </c>
      <c r="C24" s="15" t="s">
        <v>86</v>
      </c>
      <c r="D24" s="15" t="s">
        <v>105</v>
      </c>
      <c r="E24" s="16" t="s">
        <v>31</v>
      </c>
      <c r="F24" s="7">
        <v>1</v>
      </c>
      <c r="G24" s="20">
        <v>1</v>
      </c>
      <c r="H24" s="20">
        <v>1</v>
      </c>
    </row>
    <row r="25" spans="1:8" ht="13.5">
      <c r="A25" s="4">
        <f>1+A24</f>
        <v>18</v>
      </c>
      <c r="B25" s="4">
        <f>SUM(F25:H25)</f>
        <v>3</v>
      </c>
      <c r="C25" s="17" t="s">
        <v>131</v>
      </c>
      <c r="D25" s="17" t="s">
        <v>132</v>
      </c>
      <c r="E25" s="17" t="s">
        <v>54</v>
      </c>
      <c r="F25" s="7">
        <v>1</v>
      </c>
      <c r="G25" s="18">
        <v>1</v>
      </c>
      <c r="H25" s="18">
        <v>1</v>
      </c>
    </row>
    <row r="26" spans="1:8" ht="13.5">
      <c r="A26" s="4">
        <f>1+A25</f>
        <v>19</v>
      </c>
      <c r="B26" s="4">
        <f>SUM(F26:H26)</f>
        <v>2</v>
      </c>
      <c r="C26" s="15" t="s">
        <v>113</v>
      </c>
      <c r="D26" s="15" t="s">
        <v>114</v>
      </c>
      <c r="E26" s="16" t="s">
        <v>18</v>
      </c>
      <c r="F26" s="20">
        <v>2</v>
      </c>
      <c r="G26" s="20"/>
      <c r="H26" s="20"/>
    </row>
    <row r="27" spans="1:8" ht="13.5">
      <c r="A27" s="4">
        <f>1+A26</f>
        <v>20</v>
      </c>
      <c r="B27" s="4">
        <f>SUM(F27:H27)</f>
        <v>2</v>
      </c>
      <c r="C27" s="15" t="s">
        <v>117</v>
      </c>
      <c r="D27" s="15" t="s">
        <v>118</v>
      </c>
      <c r="E27" s="16" t="s">
        <v>54</v>
      </c>
      <c r="F27" s="20">
        <v>1</v>
      </c>
      <c r="G27" s="20">
        <v>1</v>
      </c>
      <c r="H27" s="20"/>
    </row>
    <row r="28" spans="1:8" ht="13.5">
      <c r="A28" s="4">
        <f>1+A27</f>
        <v>21</v>
      </c>
      <c r="B28" s="4">
        <f>SUM(F28:H28)</f>
        <v>2</v>
      </c>
      <c r="C28" s="17" t="s">
        <v>128</v>
      </c>
      <c r="D28" s="17" t="s">
        <v>62</v>
      </c>
      <c r="E28" s="17" t="s">
        <v>54</v>
      </c>
      <c r="F28" s="20">
        <v>1</v>
      </c>
      <c r="G28" s="18">
        <v>1</v>
      </c>
      <c r="H28" s="18"/>
    </row>
    <row r="29" spans="1:8" ht="13.5">
      <c r="A29" s="4">
        <f>1+A28</f>
        <v>22</v>
      </c>
      <c r="B29" s="4">
        <f>SUM(F29:H29)</f>
        <v>2</v>
      </c>
      <c r="C29" s="17" t="s">
        <v>165</v>
      </c>
      <c r="D29" s="17" t="s">
        <v>151</v>
      </c>
      <c r="E29" s="17" t="s">
        <v>152</v>
      </c>
      <c r="F29" s="18"/>
      <c r="G29" s="18">
        <v>2</v>
      </c>
      <c r="H29" s="18"/>
    </row>
    <row r="30" spans="1:8" ht="13.5">
      <c r="A30" s="4">
        <f>1+A29</f>
        <v>23</v>
      </c>
      <c r="B30" s="4">
        <f>SUM(F30:H30)</f>
        <v>1</v>
      </c>
      <c r="C30" s="15" t="s">
        <v>124</v>
      </c>
      <c r="D30" s="15" t="s">
        <v>125</v>
      </c>
      <c r="E30" s="16" t="s">
        <v>18</v>
      </c>
      <c r="F30" s="20">
        <v>1</v>
      </c>
      <c r="G30" s="20"/>
      <c r="H30" s="20"/>
    </row>
    <row r="31" spans="1:8" ht="13.5">
      <c r="A31" s="4">
        <f>1+A30</f>
        <v>24</v>
      </c>
      <c r="B31" s="4">
        <f>SUM(F31:H31)</f>
        <v>1</v>
      </c>
      <c r="C31" s="15" t="s">
        <v>208</v>
      </c>
      <c r="D31" s="15" t="s">
        <v>130</v>
      </c>
      <c r="E31" s="16" t="s">
        <v>193</v>
      </c>
      <c r="F31" s="7"/>
      <c r="G31" s="7"/>
      <c r="H31" s="7">
        <v>1</v>
      </c>
    </row>
    <row r="32" spans="1:8" ht="13.5">
      <c r="A32" s="4">
        <f>1+A31</f>
        <v>25</v>
      </c>
      <c r="B32" s="4">
        <f>SUM(F32:H32)</f>
        <v>1</v>
      </c>
      <c r="C32" s="15" t="s">
        <v>209</v>
      </c>
      <c r="D32" s="15" t="s">
        <v>103</v>
      </c>
      <c r="E32" s="16" t="s">
        <v>188</v>
      </c>
      <c r="F32" s="7"/>
      <c r="G32" s="7"/>
      <c r="H32" s="7">
        <v>1</v>
      </c>
    </row>
    <row r="33" spans="1:8" ht="13.5">
      <c r="A33" s="4">
        <f>1+A32</f>
        <v>26</v>
      </c>
      <c r="B33" s="4">
        <f>SUM(F33:H33)</f>
        <v>1</v>
      </c>
      <c r="C33" s="15" t="s">
        <v>210</v>
      </c>
      <c r="D33" s="15" t="s">
        <v>211</v>
      </c>
      <c r="E33" s="16" t="s">
        <v>31</v>
      </c>
      <c r="F33" s="7"/>
      <c r="G33" s="7"/>
      <c r="H33" s="7">
        <v>1</v>
      </c>
    </row>
    <row r="34" spans="1:8" ht="13.5">
      <c r="A34" s="2">
        <f>1+A33</f>
        <v>27</v>
      </c>
      <c r="B34" s="4">
        <f>SUM(F34:H34)</f>
        <v>1</v>
      </c>
      <c r="C34" s="15" t="s">
        <v>212</v>
      </c>
      <c r="D34" s="15" t="s">
        <v>213</v>
      </c>
      <c r="E34" s="16" t="s">
        <v>54</v>
      </c>
      <c r="F34" s="7"/>
      <c r="G34" s="7"/>
      <c r="H34" s="7">
        <v>1</v>
      </c>
    </row>
    <row r="35" spans="1:8" ht="13.5">
      <c r="A35" s="2">
        <f>1+A34</f>
        <v>28</v>
      </c>
      <c r="B35" s="4">
        <f>SUM(F35:H35)</f>
        <v>1</v>
      </c>
      <c r="C35" s="15" t="s">
        <v>214</v>
      </c>
      <c r="D35" s="15" t="s">
        <v>58</v>
      </c>
      <c r="E35" s="16" t="s">
        <v>18</v>
      </c>
      <c r="F35" s="7"/>
      <c r="G35" s="7"/>
      <c r="H35" s="7">
        <v>1</v>
      </c>
    </row>
  </sheetData>
  <sheetProtection/>
  <autoFilter ref="A7:I34">
    <sortState ref="A8:I35">
      <sortCondition descending="1" sortBy="value" ref="B8:B35"/>
    </sortState>
  </autoFilter>
  <conditionalFormatting sqref="I5:I9 C7:G15 B6 F6:G6 G6:G7 C16:E35 E7:H35 B31:B35 A7:A10 A34:A35">
    <cfRule type="cellIs" priority="427" dxfId="8" operator="equal" stopIfTrue="1">
      <formula>12</formula>
    </cfRule>
    <cfRule type="cellIs" priority="428" dxfId="7" operator="equal" stopIfTrue="1">
      <formula>10</formula>
    </cfRule>
    <cfRule type="cellIs" priority="429" dxfId="6" operator="equal" stopIfTrue="1">
      <formula>8</formula>
    </cfRule>
  </conditionalFormatting>
  <conditionalFormatting sqref="E23:E25 E21 E17:E19 E13:E14 D22 D11:E11 C8:C9 C12:D12 D9:E9 C10:D10 D13:D17 C7:H7 B6 G6:G7 F6:H6 E31:E35 A7:A10 A34:A35">
    <cfRule type="cellIs" priority="106" dxfId="8" operator="equal" stopIfTrue="1">
      <formula>1</formula>
    </cfRule>
    <cfRule type="cellIs" priority="107" dxfId="7" operator="equal" stopIfTrue="1">
      <formula>2</formula>
    </cfRule>
    <cfRule type="cellIs" priority="108" dxfId="6" operator="equal" stopIfTrue="1">
      <formula>3</formula>
    </cfRule>
  </conditionalFormatting>
  <conditionalFormatting sqref="F8:H21 F18:F25 F31:H35">
    <cfRule type="cellIs" priority="100" dxfId="2" operator="equal" stopIfTrue="1">
      <formula>12</formula>
    </cfRule>
    <cfRule type="cellIs" priority="101" dxfId="1" operator="equal" stopIfTrue="1">
      <formula>10</formula>
    </cfRule>
    <cfRule type="cellIs" priority="102" dxfId="0" operator="equal" stopIfTrue="1">
      <formula>8</formula>
    </cfRule>
  </conditionalFormatting>
  <conditionalFormatting sqref="B6 C7:H7 H6 A7:A10 A34:A35">
    <cfRule type="cellIs" priority="97" dxfId="2" operator="equal" stopIfTrue="1">
      <formula>1</formula>
    </cfRule>
    <cfRule type="cellIs" priority="98" dxfId="1" operator="equal" stopIfTrue="1">
      <formula>2</formula>
    </cfRule>
    <cfRule type="cellIs" priority="99" dxfId="0" operator="equal" stopIfTrue="1">
      <formula>3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6.7109375" style="0" bestFit="1" customWidth="1"/>
    <col min="2" max="2" width="6.8515625" style="0" bestFit="1" customWidth="1"/>
    <col min="3" max="3" width="24.00390625" style="0" bestFit="1" customWidth="1"/>
    <col min="4" max="4" width="25.8515625" style="0" customWidth="1"/>
    <col min="5" max="5" width="33.421875" style="0" bestFit="1" customWidth="1"/>
    <col min="6" max="6" width="11.57421875" style="0" bestFit="1" customWidth="1"/>
    <col min="7" max="7" width="11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4" ht="18">
      <c r="C4" s="6" t="s">
        <v>8</v>
      </c>
    </row>
    <row r="14" spans="1:8" ht="12.75">
      <c r="A14" s="9"/>
      <c r="B14" s="9"/>
      <c r="C14" s="9"/>
      <c r="D14" s="9"/>
      <c r="E14" s="9"/>
      <c r="F14" s="10" t="s">
        <v>10</v>
      </c>
      <c r="G14" s="10" t="s">
        <v>0</v>
      </c>
      <c r="H14" s="10" t="s">
        <v>157</v>
      </c>
    </row>
    <row r="15" spans="1:8" ht="12.75">
      <c r="A15" s="11" t="s">
        <v>1</v>
      </c>
      <c r="B15" s="12" t="s">
        <v>2</v>
      </c>
      <c r="C15" s="13" t="s">
        <v>11</v>
      </c>
      <c r="D15" s="2" t="s">
        <v>12</v>
      </c>
      <c r="E15" s="2" t="s">
        <v>3</v>
      </c>
      <c r="F15" s="14" t="s">
        <v>13</v>
      </c>
      <c r="G15" s="14" t="s">
        <v>15</v>
      </c>
      <c r="H15" s="14" t="s">
        <v>13</v>
      </c>
    </row>
    <row r="16" spans="1:8" ht="13.5">
      <c r="A16" s="2">
        <f>1</f>
        <v>1</v>
      </c>
      <c r="B16" s="4">
        <f>SUM(F16:H16)</f>
        <v>34</v>
      </c>
      <c r="C16" s="15" t="s">
        <v>133</v>
      </c>
      <c r="D16" s="15" t="s">
        <v>134</v>
      </c>
      <c r="E16" s="16" t="s">
        <v>18</v>
      </c>
      <c r="F16" s="7">
        <v>12</v>
      </c>
      <c r="G16" s="7">
        <v>12</v>
      </c>
      <c r="H16" s="2">
        <v>10</v>
      </c>
    </row>
    <row r="17" spans="1:8" ht="13.5">
      <c r="A17" s="2">
        <f>1+A16</f>
        <v>2</v>
      </c>
      <c r="B17" s="4">
        <f>SUM(F17:H17)</f>
        <v>32</v>
      </c>
      <c r="C17" s="15" t="s">
        <v>47</v>
      </c>
      <c r="D17" s="15" t="s">
        <v>76</v>
      </c>
      <c r="E17" s="16" t="s">
        <v>31</v>
      </c>
      <c r="F17" s="7">
        <v>10</v>
      </c>
      <c r="G17" s="7">
        <v>10</v>
      </c>
      <c r="H17" s="2">
        <v>12</v>
      </c>
    </row>
    <row r="18" spans="1:8" ht="13.5">
      <c r="A18" s="2">
        <f>1+A17</f>
        <v>3</v>
      </c>
      <c r="B18" s="4">
        <f>SUM(F18:H18)</f>
        <v>16</v>
      </c>
      <c r="C18" s="15" t="s">
        <v>135</v>
      </c>
      <c r="D18" s="15" t="s">
        <v>136</v>
      </c>
      <c r="E18" s="16" t="s">
        <v>20</v>
      </c>
      <c r="F18" s="7">
        <v>8</v>
      </c>
      <c r="G18" s="7">
        <v>8</v>
      </c>
      <c r="H18" s="2"/>
    </row>
    <row r="19" spans="1:8" ht="13.5">
      <c r="A19" s="2">
        <f>1+A18</f>
        <v>4</v>
      </c>
      <c r="B19" s="4">
        <f>SUM(F19:H19)</f>
        <v>14</v>
      </c>
      <c r="C19" s="15" t="s">
        <v>67</v>
      </c>
      <c r="D19" s="15" t="s">
        <v>92</v>
      </c>
      <c r="E19" s="16" t="s">
        <v>20</v>
      </c>
      <c r="F19" s="7">
        <v>7</v>
      </c>
      <c r="G19" s="7">
        <v>6</v>
      </c>
      <c r="H19" s="2">
        <v>1</v>
      </c>
    </row>
    <row r="20" spans="1:8" ht="13.5">
      <c r="A20" s="2">
        <f>1+A19</f>
        <v>5</v>
      </c>
      <c r="B20" s="4">
        <f>SUM(F20:H20)</f>
        <v>13</v>
      </c>
      <c r="C20" s="15" t="s">
        <v>91</v>
      </c>
      <c r="D20" s="15" t="s">
        <v>142</v>
      </c>
      <c r="E20" s="16" t="s">
        <v>31</v>
      </c>
      <c r="F20" s="7">
        <v>3</v>
      </c>
      <c r="G20" s="7">
        <v>7</v>
      </c>
      <c r="H20" s="2">
        <v>3</v>
      </c>
    </row>
    <row r="21" spans="1:8" ht="13.5" customHeight="1">
      <c r="A21" s="2">
        <f>1+A20</f>
        <v>6</v>
      </c>
      <c r="B21" s="4">
        <f>SUM(F21:H21)</f>
        <v>12</v>
      </c>
      <c r="C21" s="15" t="s">
        <v>141</v>
      </c>
      <c r="D21" s="15" t="s">
        <v>92</v>
      </c>
      <c r="E21" s="16" t="s">
        <v>20</v>
      </c>
      <c r="F21" s="7">
        <v>4</v>
      </c>
      <c r="G21" s="7">
        <v>3</v>
      </c>
      <c r="H21" s="2">
        <v>5</v>
      </c>
    </row>
    <row r="22" spans="1:8" ht="13.5">
      <c r="A22" s="2">
        <f>1+A21</f>
        <v>7</v>
      </c>
      <c r="B22" s="4">
        <f>SUM(F22:H22)</f>
        <v>10</v>
      </c>
      <c r="C22" s="15" t="s">
        <v>139</v>
      </c>
      <c r="D22" s="15" t="s">
        <v>140</v>
      </c>
      <c r="E22" s="16" t="s">
        <v>31</v>
      </c>
      <c r="F22" s="7">
        <v>5</v>
      </c>
      <c r="G22" s="7">
        <v>5</v>
      </c>
      <c r="H22" s="2"/>
    </row>
    <row r="23" spans="1:8" ht="13.5">
      <c r="A23" s="2">
        <f>1+A22</f>
        <v>8</v>
      </c>
      <c r="B23" s="4">
        <f>SUM(F23:H23)</f>
        <v>10</v>
      </c>
      <c r="C23" s="15" t="s">
        <v>143</v>
      </c>
      <c r="D23" s="15" t="s">
        <v>76</v>
      </c>
      <c r="E23" s="16" t="s">
        <v>20</v>
      </c>
      <c r="F23" s="8">
        <v>2</v>
      </c>
      <c r="G23" s="8">
        <v>2</v>
      </c>
      <c r="H23" s="2">
        <v>6</v>
      </c>
    </row>
    <row r="24" spans="1:8" ht="13.5">
      <c r="A24" s="2">
        <f>1+A23</f>
        <v>9</v>
      </c>
      <c r="B24" s="4">
        <f>SUM(F24:H24)</f>
        <v>9</v>
      </c>
      <c r="C24" s="15" t="s">
        <v>145</v>
      </c>
      <c r="D24" s="15" t="s">
        <v>144</v>
      </c>
      <c r="E24" s="16" t="s">
        <v>20</v>
      </c>
      <c r="F24" s="7">
        <v>1</v>
      </c>
      <c r="G24" s="7">
        <v>1</v>
      </c>
      <c r="H24" s="2">
        <v>7</v>
      </c>
    </row>
    <row r="25" spans="1:8" ht="13.5" customHeight="1">
      <c r="A25" s="2">
        <f>1+A24</f>
        <v>10</v>
      </c>
      <c r="B25" s="4">
        <f>SUM(F25:H25)</f>
        <v>8</v>
      </c>
      <c r="C25" s="15" t="s">
        <v>82</v>
      </c>
      <c r="D25" s="15" t="s">
        <v>215</v>
      </c>
      <c r="E25" s="16" t="s">
        <v>54</v>
      </c>
      <c r="F25" s="7"/>
      <c r="G25" s="7"/>
      <c r="H25" s="2">
        <v>8</v>
      </c>
    </row>
    <row r="26" spans="1:8" ht="13.5">
      <c r="A26" s="2">
        <f>1+A25</f>
        <v>11</v>
      </c>
      <c r="B26" s="4">
        <f>SUM(F26:H26)</f>
        <v>6</v>
      </c>
      <c r="C26" s="15" t="s">
        <v>137</v>
      </c>
      <c r="D26" s="15" t="s">
        <v>138</v>
      </c>
      <c r="E26" s="16" t="s">
        <v>31</v>
      </c>
      <c r="F26" s="7">
        <v>6</v>
      </c>
      <c r="G26" s="7"/>
      <c r="H26" s="2"/>
    </row>
    <row r="27" spans="1:8" ht="13.5" customHeight="1">
      <c r="A27" s="2">
        <v>14</v>
      </c>
      <c r="B27" s="4">
        <f>SUM(F27:H27)</f>
        <v>4</v>
      </c>
      <c r="C27" s="15" t="s">
        <v>160</v>
      </c>
      <c r="D27" s="15" t="s">
        <v>142</v>
      </c>
      <c r="E27" s="16" t="s">
        <v>54</v>
      </c>
      <c r="F27" s="7"/>
      <c r="G27" s="7">
        <v>4</v>
      </c>
      <c r="H27" s="2"/>
    </row>
    <row r="28" spans="1:8" ht="13.5" customHeight="1">
      <c r="A28" s="2">
        <v>15</v>
      </c>
      <c r="B28" s="4">
        <f>SUM(F28:H28)</f>
        <v>4</v>
      </c>
      <c r="C28" s="15" t="s">
        <v>216</v>
      </c>
      <c r="D28" s="15" t="s">
        <v>217</v>
      </c>
      <c r="E28" s="16" t="s">
        <v>188</v>
      </c>
      <c r="F28" s="7"/>
      <c r="G28" s="7"/>
      <c r="H28" s="2">
        <v>4</v>
      </c>
    </row>
    <row r="29" spans="1:8" ht="13.5" customHeight="1">
      <c r="A29" s="2">
        <f>1+A28</f>
        <v>16</v>
      </c>
      <c r="B29" s="4">
        <f>SUM(F29:H29)</f>
        <v>2</v>
      </c>
      <c r="C29" s="15" t="s">
        <v>148</v>
      </c>
      <c r="D29" s="15" t="s">
        <v>149</v>
      </c>
      <c r="E29" s="16" t="s">
        <v>18</v>
      </c>
      <c r="F29" s="7">
        <v>1</v>
      </c>
      <c r="G29" s="7"/>
      <c r="H29" s="2">
        <v>1</v>
      </c>
    </row>
    <row r="30" spans="1:8" ht="13.5" customHeight="1">
      <c r="A30" s="2">
        <f>1+A29</f>
        <v>17</v>
      </c>
      <c r="B30" s="4">
        <f>SUM(F30:H30)</f>
        <v>2</v>
      </c>
      <c r="C30" s="15" t="s">
        <v>218</v>
      </c>
      <c r="D30" s="15" t="s">
        <v>81</v>
      </c>
      <c r="E30" s="16" t="s">
        <v>193</v>
      </c>
      <c r="F30" s="7"/>
      <c r="G30" s="7"/>
      <c r="H30" s="2">
        <v>2</v>
      </c>
    </row>
    <row r="31" spans="1:8" ht="13.5" customHeight="1">
      <c r="A31" s="2">
        <f>1+A30</f>
        <v>18</v>
      </c>
      <c r="B31" s="4">
        <f>SUM(F31:H31)</f>
        <v>1</v>
      </c>
      <c r="C31" s="15" t="s">
        <v>146</v>
      </c>
      <c r="D31" s="15" t="s">
        <v>147</v>
      </c>
      <c r="E31" s="16" t="s">
        <v>20</v>
      </c>
      <c r="F31" s="7">
        <v>1</v>
      </c>
      <c r="G31" s="7"/>
      <c r="H31" s="2"/>
    </row>
    <row r="32" spans="1:8" ht="13.5" customHeight="1">
      <c r="A32" s="2">
        <f>1+A31</f>
        <v>19</v>
      </c>
      <c r="B32" s="4">
        <f>SUM(F32:H32)</f>
        <v>1</v>
      </c>
      <c r="C32" s="15" t="s">
        <v>158</v>
      </c>
      <c r="D32" s="15" t="s">
        <v>159</v>
      </c>
      <c r="E32" s="16" t="s">
        <v>20</v>
      </c>
      <c r="F32" s="7"/>
      <c r="G32" s="7">
        <v>1</v>
      </c>
      <c r="H32" s="2"/>
    </row>
    <row r="33" spans="1:8" ht="13.5" customHeight="1">
      <c r="A33" s="2">
        <v>16</v>
      </c>
      <c r="B33" s="4">
        <f>SUM(F33:H33)</f>
        <v>1</v>
      </c>
      <c r="C33" s="15" t="s">
        <v>219</v>
      </c>
      <c r="D33" s="15" t="s">
        <v>220</v>
      </c>
      <c r="E33" s="16" t="s">
        <v>31</v>
      </c>
      <c r="F33" s="7"/>
      <c r="G33" s="7"/>
      <c r="H33" s="2">
        <v>1</v>
      </c>
    </row>
  </sheetData>
  <sheetProtection/>
  <autoFilter ref="A14:H14">
    <sortState ref="A15:H33">
      <sortCondition descending="1" sortBy="value" ref="B15:B33"/>
    </sortState>
  </autoFilter>
  <conditionalFormatting sqref="E21:E22 D19:E19 C16:C17 C20:D20 D17:E17 C18:D18 D21:D25 E25:E27 A14:H15 D27:E33 A15:A33">
    <cfRule type="cellIs" priority="172" dxfId="8" operator="equal" stopIfTrue="1">
      <formula>1</formula>
    </cfRule>
    <cfRule type="cellIs" priority="173" dxfId="7" operator="equal" stopIfTrue="1">
      <formula>2</formula>
    </cfRule>
    <cfRule type="cellIs" priority="174" dxfId="6" operator="equal" stopIfTrue="1">
      <formula>3</formula>
    </cfRule>
  </conditionalFormatting>
  <conditionalFormatting sqref="G14:G15 E15:H33">
    <cfRule type="cellIs" priority="175" dxfId="8" operator="equal" stopIfTrue="1">
      <formula>12</formula>
    </cfRule>
    <cfRule type="cellIs" priority="176" dxfId="7" operator="equal" stopIfTrue="1">
      <formula>10</formula>
    </cfRule>
    <cfRule type="cellIs" priority="177" dxfId="6" operator="equal" stopIfTrue="1">
      <formula>8</formula>
    </cfRule>
  </conditionalFormatting>
  <conditionalFormatting sqref="F16:H33">
    <cfRule type="cellIs" priority="70" dxfId="2" operator="equal" stopIfTrue="1">
      <formula>12</formula>
    </cfRule>
    <cfRule type="cellIs" priority="71" dxfId="1" operator="equal" stopIfTrue="1">
      <formula>10</formula>
    </cfRule>
    <cfRule type="cellIs" priority="72" dxfId="0" operator="equal" stopIfTrue="1">
      <formula>8</formula>
    </cfRule>
  </conditionalFormatting>
  <conditionalFormatting sqref="A14:E15 F15:G15 H14:H15 A16:A33">
    <cfRule type="cellIs" priority="67" dxfId="2" operator="equal" stopIfTrue="1">
      <formula>1</formula>
    </cfRule>
    <cfRule type="cellIs" priority="68" dxfId="1" operator="equal" stopIfTrue="1">
      <formula>2</formula>
    </cfRule>
    <cfRule type="cellIs" priority="69" dxfId="0" operator="equal" stopIfTrue="1">
      <formula>3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ASFANA Familias numerosas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ASFANA Familias Numerosas</dc:creator>
  <cp:keywords/>
  <dc:description/>
  <cp:lastModifiedBy>Ana</cp:lastModifiedBy>
  <cp:lastPrinted>2010-09-28T15:49:22Z</cp:lastPrinted>
  <dcterms:created xsi:type="dcterms:W3CDTF">2010-02-12T11:19:12Z</dcterms:created>
  <dcterms:modified xsi:type="dcterms:W3CDTF">2014-07-01T07:38:12Z</dcterms:modified>
  <cp:category/>
  <cp:version/>
  <cp:contentType/>
  <cp:contentStatus/>
</cp:coreProperties>
</file>